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S:\ownCloud-friede\research\cloud\r04\roboCup\JapanOpen2022\registration\"/>
    </mc:Choice>
  </mc:AlternateContent>
  <xr:revisionPtr revIDLastSave="0" documentId="13_ncr:1_{874719A5-C0E5-4A31-998E-4364E08EC9CB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記入見本" sheetId="2" r:id="rId1"/>
    <sheet name="提出用" sheetId="4" r:id="rId2"/>
    <sheet name="参加費" sheetId="6" r:id="rId3"/>
  </sheets>
  <definedNames>
    <definedName name="_xlnm.Print_Area" localSheetId="0">記入見本!$A$1:$J$108</definedName>
    <definedName name="_xlnm.Print_Area" localSheetId="1">提出用!$A$1:$J$46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  <c r="C35" i="2"/>
  <c r="C34" i="2"/>
  <c r="C33" i="2"/>
  <c r="C30" i="2"/>
  <c r="C29" i="2"/>
  <c r="C28" i="2"/>
  <c r="C27" i="2"/>
  <c r="G94" i="2"/>
  <c r="A105" i="2" s="1"/>
  <c r="B106" i="2" s="1"/>
  <c r="G93" i="2"/>
  <c r="G92" i="2"/>
  <c r="G91" i="2"/>
  <c r="G90" i="2"/>
  <c r="G30" i="4"/>
  <c r="G29" i="4"/>
  <c r="A96" i="2"/>
  <c r="A88" i="2"/>
  <c r="A86" i="2"/>
  <c r="A84" i="2"/>
  <c r="A82" i="2"/>
  <c r="A80" i="2"/>
  <c r="A78" i="2"/>
  <c r="A76" i="2"/>
  <c r="A74" i="2"/>
  <c r="A101" i="2" l="1"/>
  <c r="B101" i="2"/>
  <c r="G31" i="4"/>
</calcChain>
</file>

<file path=xl/sharedStrings.xml><?xml version="1.0" encoding="utf-8"?>
<sst xmlns="http://schemas.openxmlformats.org/spreadsheetml/2006/main" count="193" uniqueCount="145">
  <si>
    <t>一般</t>
    <rPh sb="0" eb="2">
      <t>イッパン</t>
    </rPh>
    <phoneticPr fontId="2"/>
  </si>
  <si>
    <t>領収証金額</t>
    <rPh sb="0" eb="3">
      <t>リョウシュウショウ</t>
    </rPh>
    <rPh sb="3" eb="5">
      <t>キンガク</t>
    </rPh>
    <phoneticPr fontId="2"/>
  </si>
  <si>
    <t>振込金額</t>
    <rPh sb="0" eb="2">
      <t>フリコミ</t>
    </rPh>
    <rPh sb="2" eb="4">
      <t>キンガク</t>
    </rPh>
    <phoneticPr fontId="2"/>
  </si>
  <si>
    <t>円</t>
    <rPh sb="0" eb="1">
      <t>エン</t>
    </rPh>
    <phoneticPr fontId="2"/>
  </si>
  <si>
    <t>領収書宛名</t>
    <rPh sb="0" eb="3">
      <t>リョウシュウショ</t>
    </rPh>
    <rPh sb="3" eb="5">
      <t>アテナ</t>
    </rPh>
    <phoneticPr fontId="2"/>
  </si>
  <si>
    <t>○○大学　御中</t>
    <rPh sb="2" eb="4">
      <t>ダイガク</t>
    </rPh>
    <rPh sb="5" eb="7">
      <t>オンチュウ</t>
    </rPh>
    <phoneticPr fontId="2"/>
  </si>
  <si>
    <t>○○大学　△△　△△ 様</t>
    <rPh sb="2" eb="4">
      <t>ダイガク</t>
    </rPh>
    <rPh sb="11" eb="12">
      <t>サマ</t>
    </rPh>
    <phoneticPr fontId="2"/>
  </si>
  <si>
    <t>○○大学　△△研究室　御中</t>
    <rPh sb="2" eb="4">
      <t>ダイガク</t>
    </rPh>
    <rPh sb="7" eb="10">
      <t>ケンキュウシツ</t>
    </rPh>
    <rPh sb="11" eb="13">
      <t>オンチュウ</t>
    </rPh>
    <phoneticPr fontId="2"/>
  </si>
  <si>
    <t>○○　△△</t>
    <phoneticPr fontId="2"/>
  </si>
  <si>
    <t>２．参加費</t>
    <rPh sb="2" eb="5">
      <t>サンカヒ</t>
    </rPh>
    <phoneticPr fontId="2"/>
  </si>
  <si>
    <t>３．参加費お振込み</t>
    <rPh sb="2" eb="5">
      <t>サンカヒ</t>
    </rPh>
    <rPh sb="6" eb="8">
      <t>フリコ</t>
    </rPh>
    <phoneticPr fontId="2"/>
  </si>
  <si>
    <t>＜記入に際して＞</t>
    <rPh sb="1" eb="3">
      <t>キニュウ</t>
    </rPh>
    <rPh sb="4" eb="5">
      <t>サイ</t>
    </rPh>
    <phoneticPr fontId="2"/>
  </si>
  <si>
    <t>Ｓ１８０</t>
    <phoneticPr fontId="2"/>
  </si>
  <si>
    <t>ＳＭＳ</t>
    <phoneticPr fontId="2"/>
  </si>
  <si>
    <t>会員</t>
    <phoneticPr fontId="2"/>
  </si>
  <si>
    <t>○○　△△</t>
    <phoneticPr fontId="2"/>
  </si>
  <si>
    <t>＜複数登録する場合の参加費＞</t>
    <rPh sb="1" eb="3">
      <t>フクスウ</t>
    </rPh>
    <rPh sb="3" eb="5">
      <t>トウロク</t>
    </rPh>
    <rPh sb="7" eb="9">
      <t>バアイ</t>
    </rPh>
    <rPh sb="10" eb="12">
      <t>サンカ</t>
    </rPh>
    <rPh sb="12" eb="13">
      <t>ヒ</t>
    </rPh>
    <phoneticPr fontId="2"/>
  </si>
  <si>
    <t>チームごとに登録した人数分の参加費をまとめて</t>
    <rPh sb="6" eb="8">
      <t>トウロク</t>
    </rPh>
    <rPh sb="10" eb="13">
      <t>ニンズウブン</t>
    </rPh>
    <rPh sb="14" eb="17">
      <t>サンカヒ</t>
    </rPh>
    <phoneticPr fontId="2"/>
  </si>
  <si>
    <t>銀行・支店</t>
    <rPh sb="0" eb="2">
      <t>ギンコウ</t>
    </rPh>
    <rPh sb="3" eb="5">
      <t>シテン</t>
    </rPh>
    <phoneticPr fontId="2"/>
  </si>
  <si>
    <t>口座番号</t>
    <rPh sb="0" eb="2">
      <t>コウザ</t>
    </rPh>
    <rPh sb="2" eb="4">
      <t>バンゴウ</t>
    </rPh>
    <phoneticPr fontId="2"/>
  </si>
  <si>
    <t>口座名</t>
    <phoneticPr fontId="2"/>
  </si>
  <si>
    <t>振込金額</t>
    <rPh sb="0" eb="2">
      <t>フリコ</t>
    </rPh>
    <rPh sb="2" eb="4">
      <t>キンガク</t>
    </rPh>
    <phoneticPr fontId="2"/>
  </si>
  <si>
    <t>参加費</t>
    <rPh sb="0" eb="2">
      <t>サンカ</t>
    </rPh>
    <rPh sb="2" eb="3">
      <t>ヒ</t>
    </rPh>
    <phoneticPr fontId="2"/>
  </si>
  <si>
    <t>チーム合計</t>
    <rPh sb="3" eb="5">
      <t>ゴウケイ</t>
    </rPh>
    <phoneticPr fontId="2"/>
  </si>
  <si>
    <t>ＳＳ－１</t>
    <phoneticPr fontId="2"/>
  </si>
  <si>
    <t>１．リーグコード－通し番号</t>
    <rPh sb="9" eb="10">
      <t>トオ</t>
    </rPh>
    <rPh sb="11" eb="13">
      <t>バンゴウ</t>
    </rPh>
    <phoneticPr fontId="2"/>
  </si>
  <si>
    <t>サッカーシミュレーションリーグ２Ｄ、３Ｄに参加する方はそれぞれ参加費が必要です。</t>
    <rPh sb="21" eb="23">
      <t>サンカ</t>
    </rPh>
    <rPh sb="25" eb="26">
      <t>カタ</t>
    </rPh>
    <rPh sb="31" eb="34">
      <t>サンカヒ</t>
    </rPh>
    <rPh sb="35" eb="37">
      <t>ヒツヨウ</t>
    </rPh>
    <phoneticPr fontId="2"/>
  </si>
  <si>
    <t>＜会員価格の適用＞</t>
    <rPh sb="1" eb="3">
      <t>カイイン</t>
    </rPh>
    <rPh sb="3" eb="5">
      <t>カカク</t>
    </rPh>
    <rPh sb="6" eb="8">
      <t>テキヨウ</t>
    </rPh>
    <phoneticPr fontId="2"/>
  </si>
  <si>
    <t>有効期限がそれ以前の方、また入会予定の方は、必ず申込前に入会手続きを完了させてください。</t>
    <rPh sb="0" eb="2">
      <t>ユウコウ</t>
    </rPh>
    <rPh sb="2" eb="4">
      <t>キゲン</t>
    </rPh>
    <rPh sb="7" eb="9">
      <t>イゼン</t>
    </rPh>
    <rPh sb="10" eb="11">
      <t>カタ</t>
    </rPh>
    <rPh sb="14" eb="16">
      <t>ニュウカイ</t>
    </rPh>
    <rPh sb="16" eb="18">
      <t>ヨテイ</t>
    </rPh>
    <rPh sb="19" eb="20">
      <t>カタ</t>
    </rPh>
    <rPh sb="22" eb="23">
      <t>カナラ</t>
    </rPh>
    <rPh sb="24" eb="26">
      <t>モウシコミ</t>
    </rPh>
    <rPh sb="26" eb="27">
      <t>マエ</t>
    </rPh>
    <rPh sb="28" eb="30">
      <t>ニュウカイ</t>
    </rPh>
    <rPh sb="30" eb="32">
      <t>テツヅ</t>
    </rPh>
    <rPh sb="34" eb="36">
      <t>カンリョウ</t>
    </rPh>
    <phoneticPr fontId="2"/>
  </si>
  <si>
    <t>会員番号</t>
    <rPh sb="0" eb="2">
      <t>カイイン</t>
    </rPh>
    <rPh sb="2" eb="4">
      <t>バンゴウ</t>
    </rPh>
    <phoneticPr fontId="2"/>
  </si>
  <si>
    <t>**</t>
    <phoneticPr fontId="2"/>
  </si>
  <si>
    <t>＊＊＊＊[@]****</t>
    <phoneticPr fontId="2"/>
  </si>
  <si>
    <t>ＳＳ２</t>
    <phoneticPr fontId="2"/>
  </si>
  <si>
    <t>ＳＳ３</t>
    <phoneticPr fontId="2"/>
  </si>
  <si>
    <t>＊＊＊＊</t>
    <phoneticPr fontId="2"/>
  </si>
  <si>
    <t>開催委員会事務局</t>
    <rPh sb="0" eb="2">
      <t>カイサイ</t>
    </rPh>
    <rPh sb="2" eb="4">
      <t>イイン</t>
    </rPh>
    <rPh sb="4" eb="5">
      <t>カイ</t>
    </rPh>
    <rPh sb="5" eb="8">
      <t>ジムキョク</t>
    </rPh>
    <phoneticPr fontId="2"/>
  </si>
  <si>
    <t>４．請求書</t>
    <rPh sb="2" eb="4">
      <t>セイキュウ</t>
    </rPh>
    <rPh sb="4" eb="5">
      <t>ショ</t>
    </rPh>
    <phoneticPr fontId="2"/>
  </si>
  <si>
    <t>請求書がご入用なチームは、開催委員会事務局までご連絡願います。</t>
    <rPh sb="0" eb="3">
      <t>セイキュウショ</t>
    </rPh>
    <rPh sb="5" eb="7">
      <t>イリヨウ</t>
    </rPh>
    <rPh sb="13" eb="15">
      <t>カイサイ</t>
    </rPh>
    <rPh sb="15" eb="17">
      <t>イイン</t>
    </rPh>
    <rPh sb="17" eb="18">
      <t>カイ</t>
    </rPh>
    <rPh sb="18" eb="21">
      <t>ジムキョク</t>
    </rPh>
    <rPh sb="24" eb="26">
      <t>レンラク</t>
    </rPh>
    <rPh sb="26" eb="27">
      <t>ネガ</t>
    </rPh>
    <phoneticPr fontId="2"/>
  </si>
  <si>
    <t>５．領収証</t>
    <rPh sb="2" eb="5">
      <t>リョウシュウショウ</t>
    </rPh>
    <phoneticPr fontId="2"/>
  </si>
  <si>
    <t>６．チーム情報記入フォーム（見本）</t>
    <rPh sb="5" eb="7">
      <t>ジョウホウ</t>
    </rPh>
    <rPh sb="7" eb="9">
      <t>キニュウ</t>
    </rPh>
    <rPh sb="14" eb="16">
      <t>ミホン</t>
    </rPh>
    <phoneticPr fontId="2"/>
  </si>
  <si>
    <t>チームコード番号、チーム名（例：ＳＭＳ－１　○○△△）</t>
    <rPh sb="6" eb="8">
      <t>バンゴウ</t>
    </rPh>
    <rPh sb="12" eb="13">
      <t>メイ</t>
    </rPh>
    <rPh sb="14" eb="15">
      <t>レイ</t>
    </rPh>
    <phoneticPr fontId="2"/>
  </si>
  <si>
    <t>ＲＲ</t>
    <phoneticPr fontId="2"/>
  </si>
  <si>
    <t>サッカー標準プラットフォーム</t>
    <rPh sb="4" eb="6">
      <t>ヒョウジュン</t>
    </rPh>
    <phoneticPr fontId="2"/>
  </si>
  <si>
    <t>サッカーシミュレーション ２Ｄ</t>
    <phoneticPr fontId="2"/>
  </si>
  <si>
    <t>サッカーシミュレーション ３Ｄ</t>
    <phoneticPr fontId="2"/>
  </si>
  <si>
    <t>サッカー中型ロボット</t>
    <rPh sb="4" eb="6">
      <t>チュウガタ</t>
    </rPh>
    <phoneticPr fontId="2"/>
  </si>
  <si>
    <t>レスキュー実機</t>
    <rPh sb="5" eb="7">
      <t>ジッキ</t>
    </rPh>
    <phoneticPr fontId="2"/>
  </si>
  <si>
    <t>普通</t>
    <rPh sb="0" eb="2">
      <t>フツウ</t>
    </rPh>
    <phoneticPr fontId="2"/>
  </si>
  <si>
    <t>※但し、３つ以上のリーグに登録した場合は、３つ目のリーグより登録料を半額とさせていただきますので、お申し出ください。</t>
    <rPh sb="1" eb="2">
      <t>タダ</t>
    </rPh>
    <rPh sb="6" eb="8">
      <t>イジョウ</t>
    </rPh>
    <rPh sb="13" eb="15">
      <t>トウロク</t>
    </rPh>
    <rPh sb="17" eb="19">
      <t>バアイ</t>
    </rPh>
    <rPh sb="23" eb="24">
      <t>メ</t>
    </rPh>
    <rPh sb="30" eb="32">
      <t>トウロク</t>
    </rPh>
    <rPh sb="32" eb="33">
      <t>リョウ</t>
    </rPh>
    <rPh sb="34" eb="36">
      <t>ハンガク</t>
    </rPh>
    <rPh sb="50" eb="51">
      <t>モウ</t>
    </rPh>
    <rPh sb="52" eb="53">
      <t>デ</t>
    </rPh>
    <phoneticPr fontId="2"/>
  </si>
  <si>
    <t>※以下の情報は、表彰状・結果報告書等に記載する情報ともなりますので、正確にお願い致します。</t>
    <rPh sb="1" eb="3">
      <t>イカ</t>
    </rPh>
    <rPh sb="4" eb="6">
      <t>ジョウホウ</t>
    </rPh>
    <rPh sb="8" eb="11">
      <t>ヒョウショウジョウ</t>
    </rPh>
    <rPh sb="12" eb="14">
      <t>ケッカ</t>
    </rPh>
    <rPh sb="14" eb="16">
      <t>ホウコク</t>
    </rPh>
    <rPh sb="16" eb="18">
      <t>ショトウ</t>
    </rPh>
    <rPh sb="19" eb="21">
      <t>キサイ</t>
    </rPh>
    <rPh sb="23" eb="25">
      <t>ジョウホウ</t>
    </rPh>
    <rPh sb="34" eb="36">
      <t>セイカク</t>
    </rPh>
    <rPh sb="38" eb="39">
      <t>ネガ</t>
    </rPh>
    <rPh sb="40" eb="41">
      <t>イタ</t>
    </rPh>
    <phoneticPr fontId="2"/>
  </si>
  <si>
    <t>＊＊＊＊</t>
    <phoneticPr fontId="2"/>
  </si>
  <si>
    <t>振込先　※２</t>
    <rPh sb="0" eb="2">
      <t>フリコミ</t>
    </rPh>
    <rPh sb="2" eb="3">
      <t>サキ</t>
    </rPh>
    <phoneticPr fontId="2"/>
  </si>
  <si>
    <t>※１　振込確認のため、必ずチームコード番号を最初に入れてください。</t>
    <rPh sb="3" eb="5">
      <t>フリコミ</t>
    </rPh>
    <rPh sb="5" eb="7">
      <t>カクニン</t>
    </rPh>
    <rPh sb="11" eb="12">
      <t>カナラ</t>
    </rPh>
    <rPh sb="19" eb="21">
      <t>バンゴウ</t>
    </rPh>
    <rPh sb="22" eb="24">
      <t>サイショ</t>
    </rPh>
    <rPh sb="25" eb="26">
      <t>イ</t>
    </rPh>
    <phoneticPr fontId="2"/>
  </si>
  <si>
    <t>S１８０H</t>
    <phoneticPr fontId="2"/>
  </si>
  <si>
    <t>サッカーヒューマノイドKid-size</t>
    <phoneticPr fontId="2"/>
  </si>
  <si>
    <t>サッカーヒューマノイドTeen-size</t>
    <phoneticPr fontId="2"/>
  </si>
  <si>
    <t>サッカーヒューマノイドAdult-size</t>
    <phoneticPr fontId="2"/>
  </si>
  <si>
    <t>SHK</t>
    <phoneticPr fontId="2"/>
  </si>
  <si>
    <t>SHT</t>
    <phoneticPr fontId="2"/>
  </si>
  <si>
    <t>SHA</t>
    <phoneticPr fontId="2"/>
  </si>
  <si>
    <r>
      <t>サッカーヒューマノイドリーグKid-size, Teen-size</t>
    </r>
    <r>
      <rPr>
        <sz val="11"/>
        <rFont val="ＭＳ Ｐゴシック"/>
        <charset val="128"/>
      </rPr>
      <t>, Adult-size</t>
    </r>
    <r>
      <rPr>
        <sz val="11"/>
        <rFont val="ＭＳ Ｐゴシック"/>
        <charset val="128"/>
      </rPr>
      <t xml:space="preserve"> に参加する方はそれぞれ参加費が必要です。</t>
    </r>
    <phoneticPr fontId="2"/>
  </si>
  <si>
    <t>サッカー小型、SSL-Humanoid　に参加する方は、それぞれ参加費が必要です。</t>
    <rPh sb="4" eb="6">
      <t>コガタ</t>
    </rPh>
    <rPh sb="21" eb="23">
      <t>サンカ</t>
    </rPh>
    <rPh sb="25" eb="26">
      <t>カタ</t>
    </rPh>
    <rPh sb="32" eb="35">
      <t>サンカヒ</t>
    </rPh>
    <rPh sb="36" eb="38">
      <t>ヒツヨウ</t>
    </rPh>
    <phoneticPr fontId="2"/>
  </si>
  <si>
    <t>ロボカップ日本委員会</t>
    <rPh sb="5" eb="7">
      <t>ニホン</t>
    </rPh>
    <rPh sb="7" eb="10">
      <t>イインカイ</t>
    </rPh>
    <phoneticPr fontId="2"/>
  </si>
  <si>
    <t>りそな銀行　梅田支店</t>
    <rPh sb="3" eb="5">
      <t>ギンコウ</t>
    </rPh>
    <rPh sb="6" eb="8">
      <t>ウメダ</t>
    </rPh>
    <rPh sb="8" eb="10">
      <t>シテン</t>
    </rPh>
    <phoneticPr fontId="2"/>
  </si>
  <si>
    <t>0041306</t>
    <phoneticPr fontId="2"/>
  </si>
  <si>
    <t>毎年、メンバーの氏名（漢字）に間違いが多くあります。提出前には再度氏名に間違いがないか、ご確認お願いします</t>
    <rPh sb="0" eb="2">
      <t>マイトシ</t>
    </rPh>
    <rPh sb="8" eb="10">
      <t>シメイ</t>
    </rPh>
    <rPh sb="11" eb="13">
      <t>カンジ</t>
    </rPh>
    <rPh sb="15" eb="17">
      <t>マチガ</t>
    </rPh>
    <rPh sb="19" eb="20">
      <t>オオ</t>
    </rPh>
    <rPh sb="26" eb="28">
      <t>テイシュツ</t>
    </rPh>
    <rPh sb="28" eb="29">
      <t>マエ</t>
    </rPh>
    <rPh sb="31" eb="33">
      <t>サイド</t>
    </rPh>
    <rPh sb="33" eb="35">
      <t>シメイ</t>
    </rPh>
    <rPh sb="36" eb="38">
      <t>マチガ</t>
    </rPh>
    <rPh sb="45" eb="47">
      <t>カクニン</t>
    </rPh>
    <rPh sb="48" eb="49">
      <t>ネガ</t>
    </rPh>
    <phoneticPr fontId="2"/>
  </si>
  <si>
    <t>ＲＳA</t>
    <phoneticPr fontId="2"/>
  </si>
  <si>
    <t>レスキューシミュレーションVR</t>
    <phoneticPr fontId="2"/>
  </si>
  <si>
    <t>ＲＳV</t>
    <phoneticPr fontId="2"/>
  </si>
  <si>
    <t>レスキューシミュレーションAC</t>
    <phoneticPr fontId="2"/>
  </si>
  <si>
    <t>SPL</t>
    <phoneticPr fontId="2"/>
  </si>
  <si>
    <t>サッカー小型ロボットSSLリーグ（車輪型）</t>
    <rPh sb="4" eb="6">
      <t>コガタ</t>
    </rPh>
    <rPh sb="17" eb="20">
      <t>シャリンガタ</t>
    </rPh>
    <phoneticPr fontId="2"/>
  </si>
  <si>
    <t>サッカー小型ロボットSSL-Hリーグ（ヒト型）</t>
    <rPh sb="4" eb="6">
      <t>コガタ</t>
    </rPh>
    <rPh sb="21" eb="22">
      <t>ガタ</t>
    </rPh>
    <phoneticPr fontId="2"/>
  </si>
  <si>
    <t>AHOP</t>
    <phoneticPr fontId="2"/>
  </si>
  <si>
    <t>＠Home Simulation</t>
    <phoneticPr fontId="2"/>
  </si>
  <si>
    <t>＠Home Open Platform</t>
    <phoneticPr fontId="2"/>
  </si>
  <si>
    <t>＠Home Education</t>
    <phoneticPr fontId="2"/>
  </si>
  <si>
    <t>①チームコード番号</t>
    <rPh sb="7" eb="9">
      <t>バンゴウ</t>
    </rPh>
    <phoneticPr fontId="2"/>
  </si>
  <si>
    <t>②チーム名</t>
    <rPh sb="4" eb="5">
      <t>メイ</t>
    </rPh>
    <phoneticPr fontId="2"/>
  </si>
  <si>
    <t>③所属（○○大学等　チームの所属機関名)</t>
    <phoneticPr fontId="2"/>
  </si>
  <si>
    <t>例1（領収書チームに１枚発行の場合）</t>
    <rPh sb="0" eb="1">
      <t>レイ</t>
    </rPh>
    <rPh sb="3" eb="6">
      <t>リョウシュウショ</t>
    </rPh>
    <rPh sb="11" eb="12">
      <t>マイ</t>
    </rPh>
    <rPh sb="12" eb="14">
      <t>ハッコウ</t>
    </rPh>
    <rPh sb="15" eb="17">
      <t>バアイ</t>
    </rPh>
    <phoneticPr fontId="2"/>
  </si>
  <si>
    <t>例2（領収書を分けて発行の場合）</t>
    <rPh sb="0" eb="1">
      <t>レイ</t>
    </rPh>
    <rPh sb="3" eb="6">
      <t>リョウシュウショ</t>
    </rPh>
    <rPh sb="7" eb="8">
      <t>ワ</t>
    </rPh>
    <rPh sb="10" eb="12">
      <t>ハッコウ</t>
    </rPh>
    <rPh sb="13" eb="15">
      <t>バアイ</t>
    </rPh>
    <phoneticPr fontId="2"/>
  </si>
  <si>
    <t>参加チームは、「提出用チーム情報記入フォーム」に記入の上、開催委員会事務局までご提出願います。</t>
    <rPh sb="0" eb="2">
      <t>サンカ</t>
    </rPh>
    <rPh sb="8" eb="10">
      <t>テイシュツ</t>
    </rPh>
    <rPh sb="10" eb="11">
      <t>ヨウ</t>
    </rPh>
    <rPh sb="14" eb="16">
      <t>ジョウホウ</t>
    </rPh>
    <rPh sb="16" eb="18">
      <t>キニュウ</t>
    </rPh>
    <rPh sb="24" eb="26">
      <t>キニュウ</t>
    </rPh>
    <rPh sb="27" eb="28">
      <t>ウエ</t>
    </rPh>
    <rPh sb="29" eb="31">
      <t>カイサイ</t>
    </rPh>
    <rPh sb="31" eb="33">
      <t>イイン</t>
    </rPh>
    <rPh sb="33" eb="34">
      <t>カイ</t>
    </rPh>
    <rPh sb="34" eb="37">
      <t>ジムキョク</t>
    </rPh>
    <rPh sb="40" eb="42">
      <t>テイシュツ</t>
    </rPh>
    <rPh sb="42" eb="43">
      <t>ネガ</t>
    </rPh>
    <phoneticPr fontId="2"/>
  </si>
  <si>
    <t>領収書が必要な方は、領収書の金額・宛名、を申し込み時にお知らせいください。</t>
    <rPh sb="0" eb="3">
      <t>リョウシュウショ</t>
    </rPh>
    <rPh sb="4" eb="6">
      <t>ヒツヨウ</t>
    </rPh>
    <rPh sb="7" eb="8">
      <t>カタ</t>
    </rPh>
    <phoneticPr fontId="2"/>
  </si>
  <si>
    <t>依頼人　※１</t>
    <rPh sb="0" eb="3">
      <t>イライニン</t>
    </rPh>
    <phoneticPr fontId="2"/>
  </si>
  <si>
    <t>会員・非会員</t>
    <phoneticPr fontId="2"/>
  </si>
  <si>
    <t>●領収書は、参加費入金の確認後にチーム代表者にメールで送付いたします。</t>
    <rPh sb="1" eb="4">
      <t>リョウシュウショ</t>
    </rPh>
    <rPh sb="6" eb="8">
      <t>サンカ</t>
    </rPh>
    <rPh sb="8" eb="9">
      <t>ヒ</t>
    </rPh>
    <rPh sb="9" eb="11">
      <t>ニュウキン</t>
    </rPh>
    <rPh sb="12" eb="14">
      <t>カクニン</t>
    </rPh>
    <rPh sb="14" eb="15">
      <t>ゴ</t>
    </rPh>
    <rPh sb="19" eb="22">
      <t>ダイヒョウシャ</t>
    </rPh>
    <rPh sb="27" eb="29">
      <t>ソウフ</t>
    </rPh>
    <phoneticPr fontId="2"/>
  </si>
  <si>
    <t>振込期限</t>
    <rPh sb="0" eb="2">
      <t>フリコミ</t>
    </rPh>
    <rPh sb="2" eb="4">
      <t>キゲン</t>
    </rPh>
    <phoneticPr fontId="2"/>
  </si>
  <si>
    <t>AHSIM</t>
    <phoneticPr fontId="2"/>
  </si>
  <si>
    <t>AHEDU</t>
    <phoneticPr fontId="2"/>
  </si>
  <si>
    <t>以下は見本です。記入は提出用シートにお願いします。</t>
    <rPh sb="0" eb="2">
      <t>イカ</t>
    </rPh>
    <rPh sb="3" eb="5">
      <t>ミホン</t>
    </rPh>
    <rPh sb="8" eb="10">
      <t>キニュウ</t>
    </rPh>
    <rPh sb="11" eb="14">
      <t>テイシュツヨウ</t>
    </rPh>
    <rPh sb="19" eb="20">
      <t>ネガ</t>
    </rPh>
    <phoneticPr fontId="2"/>
  </si>
  <si>
    <t>AHDSP</t>
    <phoneticPr fontId="2"/>
  </si>
  <si>
    <t>＠Home Domestic Standard Platform</t>
    <phoneticPr fontId="2"/>
  </si>
  <si>
    <t>@Home Open Platform、@Home Domestic Standard Platform、@Home Education、@Home Simulation に参加する方は、それぞれ参加費が必要です。</t>
    <rPh sb="87" eb="89">
      <t>サンカ</t>
    </rPh>
    <rPh sb="91" eb="92">
      <t>カタ</t>
    </rPh>
    <rPh sb="98" eb="101">
      <t>サンカヒ</t>
    </rPh>
    <rPh sb="102" eb="104">
      <t>ヒツヨウ</t>
    </rPh>
    <phoneticPr fontId="2"/>
  </si>
  <si>
    <t>なお、入会手続き、入会金、会費のお振込みについては、http://www.robocup.or.jpをご参照ください。</t>
    <rPh sb="3" eb="5">
      <t>ニュウカイ</t>
    </rPh>
    <rPh sb="5" eb="7">
      <t>テツヅ</t>
    </rPh>
    <rPh sb="9" eb="12">
      <t>ニュウカイキン</t>
    </rPh>
    <rPh sb="13" eb="15">
      <t>カイヒ</t>
    </rPh>
    <rPh sb="17" eb="19">
      <t>フリコ</t>
    </rPh>
    <rPh sb="52" eb="54">
      <t>サンショウ</t>
    </rPh>
    <phoneticPr fontId="2"/>
  </si>
  <si>
    <t>　</t>
    <phoneticPr fontId="2"/>
  </si>
  <si>
    <t>E-mail:office@robocup.or.jp  お問合せはメールにてお願いいたします</t>
    <rPh sb="30" eb="32">
      <t>トイアワ</t>
    </rPh>
    <rPh sb="40" eb="41">
      <t>ネガ</t>
    </rPh>
    <phoneticPr fontId="2"/>
  </si>
  <si>
    <t>インダストリアル</t>
    <phoneticPr fontId="2"/>
  </si>
  <si>
    <t>IND</t>
    <phoneticPr fontId="2"/>
  </si>
  <si>
    <t>通し番号については、ジャパンオープン2021各リーグ実行委員が付与する番号を必ず記入してください。</t>
    <rPh sb="0" eb="1">
      <t>トオ</t>
    </rPh>
    <rPh sb="2" eb="4">
      <t>バンゴウ</t>
    </rPh>
    <rPh sb="22" eb="23">
      <t>カク</t>
    </rPh>
    <rPh sb="26" eb="28">
      <t>ジッコウ</t>
    </rPh>
    <rPh sb="28" eb="30">
      <t>イイン</t>
    </rPh>
    <rPh sb="31" eb="33">
      <t>フヨ</t>
    </rPh>
    <rPh sb="35" eb="37">
      <t>バンゴウ</t>
    </rPh>
    <rPh sb="38" eb="39">
      <t>カナラ</t>
    </rPh>
    <rPh sb="40" eb="42">
      <t>キニュウ</t>
    </rPh>
    <phoneticPr fontId="2"/>
  </si>
  <si>
    <t>ロボカップジャパンオープン2021参加申し込み（メジャー）</t>
    <rPh sb="17" eb="19">
      <t>サンカ</t>
    </rPh>
    <rPh sb="19" eb="20">
      <t>モウ</t>
    </rPh>
    <rPh sb="21" eb="22">
      <t>コ</t>
    </rPh>
    <phoneticPr fontId="2"/>
  </si>
  <si>
    <t>ロボカップジャパンオープン2022参加申し込み書（メジャー）　　</t>
    <rPh sb="17" eb="19">
      <t>サンカ</t>
    </rPh>
    <rPh sb="19" eb="20">
      <t>モウ</t>
    </rPh>
    <rPh sb="21" eb="22">
      <t>コ</t>
    </rPh>
    <rPh sb="23" eb="24">
      <t>ショ</t>
    </rPh>
    <phoneticPr fontId="2"/>
  </si>
  <si>
    <t>⑥連絡先Ｅmail</t>
    <rPh sb="1" eb="4">
      <t>レンラクサキ</t>
    </rPh>
    <phoneticPr fontId="2"/>
  </si>
  <si>
    <t>ロボカップジャパンオープン2022参加申し込みについて（メジャー）　　</t>
    <rPh sb="17" eb="19">
      <t>サンカ</t>
    </rPh>
    <rPh sb="19" eb="20">
      <t>モウ</t>
    </rPh>
    <rPh sb="21" eb="22">
      <t>コ</t>
    </rPh>
    <phoneticPr fontId="2"/>
  </si>
  <si>
    <t>各リーグ開始二週間前まで</t>
    <rPh sb="0" eb="1">
      <t>カク</t>
    </rPh>
    <rPh sb="4" eb="6">
      <t>カイシ</t>
    </rPh>
    <rPh sb="6" eb="7">
      <t>ニ</t>
    </rPh>
    <rPh sb="7" eb="9">
      <t>シュウカン</t>
    </rPh>
    <rPh sb="9" eb="10">
      <t>マエ</t>
    </rPh>
    <phoneticPr fontId="2"/>
  </si>
  <si>
    <t>必ず有効期限が2023年3月末までかどうかをご確認ください。</t>
    <rPh sb="0" eb="1">
      <t>カナラ</t>
    </rPh>
    <rPh sb="2" eb="4">
      <t>ユウコウ</t>
    </rPh>
    <rPh sb="4" eb="6">
      <t>キゲン</t>
    </rPh>
    <rPh sb="11" eb="12">
      <t>ネン</t>
    </rPh>
    <rPh sb="13" eb="14">
      <t>ガツ</t>
    </rPh>
    <rPh sb="14" eb="15">
      <t>マツ</t>
    </rPh>
    <rPh sb="23" eb="25">
      <t>カクニン</t>
    </rPh>
    <phoneticPr fontId="2"/>
  </si>
  <si>
    <t>〒xxx-xxxx ○○県○○市△△　ロボカップ大学工学部○○学科　○○研究室</t>
    <rPh sb="12" eb="13">
      <t>ケン</t>
    </rPh>
    <rPh sb="15" eb="16">
      <t>シ</t>
    </rPh>
    <rPh sb="24" eb="26">
      <t>ダイガク</t>
    </rPh>
    <rPh sb="26" eb="29">
      <t>コウガクブ</t>
    </rPh>
    <rPh sb="31" eb="33">
      <t>ガッカ</t>
    </rPh>
    <rPh sb="36" eb="39">
      <t>ケンキュウシツ</t>
    </rPh>
    <phoneticPr fontId="2"/>
  </si>
  <si>
    <t>参加メンバー単位</t>
  </si>
  <si>
    <r>
      <rPr>
        <sz val="11"/>
        <color theme="1"/>
        <rFont val="Segoe UI Symbol"/>
        <family val="2"/>
      </rPr>
      <t>■</t>
    </r>
    <r>
      <rPr>
        <sz val="11"/>
        <color theme="1"/>
        <rFont val="ＭＳ ゴシック"/>
        <family val="3"/>
        <charset val="128"/>
      </rPr>
      <t>現地開催（</t>
    </r>
    <r>
      <rPr>
        <sz val="11"/>
        <color theme="1"/>
        <rFont val="Arial"/>
        <family val="2"/>
      </rPr>
      <t>2019</t>
    </r>
    <r>
      <rPr>
        <sz val="11"/>
        <color theme="1"/>
        <rFont val="ＭＳ ゴシック"/>
        <family val="3"/>
        <charset val="128"/>
      </rPr>
      <t>と同額，高校生以下を新設）</t>
    </r>
    <phoneticPr fontId="2"/>
  </si>
  <si>
    <t>一般非会員</t>
    <phoneticPr fontId="2"/>
  </si>
  <si>
    <t>一般会員</t>
    <phoneticPr fontId="2"/>
  </si>
  <si>
    <t>学生・大学生以上</t>
    <phoneticPr fontId="2"/>
  </si>
  <si>
    <t>学生・高校生以下</t>
    <phoneticPr fontId="2"/>
  </si>
  <si>
    <r>
      <rPr>
        <sz val="11"/>
        <color theme="1"/>
        <rFont val="ＭＳ ゴシック"/>
        <family val="3"/>
        <charset val="128"/>
      </rPr>
      <t>※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ゴシック"/>
        <family val="3"/>
        <charset val="128"/>
      </rPr>
      <t>新規参加チームは無料</t>
    </r>
    <phoneticPr fontId="2"/>
  </si>
  <si>
    <r>
      <t>■オンライン開催の参加費（</t>
    </r>
    <r>
      <rPr>
        <sz val="11"/>
        <color theme="1"/>
        <rFont val="Arial"/>
        <family val="3"/>
        <charset val="128"/>
      </rPr>
      <t>2021</t>
    </r>
    <r>
      <rPr>
        <sz val="11"/>
        <color theme="1"/>
        <rFont val="ＭＳ Ｐゴシック"/>
        <family val="3"/>
        <charset val="128"/>
      </rPr>
      <t>と同様）</t>
    </r>
  </si>
  <si>
    <r>
      <rPr>
        <sz val="11"/>
        <color theme="1"/>
        <rFont val="ＭＳ ゴシック"/>
        <family val="3"/>
        <charset val="128"/>
      </rPr>
      <t>学生・高校生以下</t>
    </r>
    <r>
      <rPr>
        <sz val="11"/>
        <color theme="1"/>
        <rFont val="Arial"/>
        <family val="2"/>
      </rPr>
      <t xml:space="preserve"> </t>
    </r>
    <phoneticPr fontId="2"/>
  </si>
  <si>
    <t>一般・学生・高校生</t>
    <rPh sb="0" eb="2">
      <t>イッパン</t>
    </rPh>
    <rPh sb="3" eb="5">
      <t>ガクセイ</t>
    </rPh>
    <rPh sb="6" eb="9">
      <t>コウコウセイ</t>
    </rPh>
    <phoneticPr fontId="2"/>
  </si>
  <si>
    <t>現地参加・オンライン参加</t>
    <rPh sb="0" eb="2">
      <t>ゲンチ</t>
    </rPh>
    <rPh sb="2" eb="4">
      <t>サンカ</t>
    </rPh>
    <rPh sb="10" eb="12">
      <t>サンカ</t>
    </rPh>
    <phoneticPr fontId="2"/>
  </si>
  <si>
    <t>氏名</t>
    <rPh sb="0" eb="2">
      <t>シメイ</t>
    </rPh>
    <phoneticPr fontId="2"/>
  </si>
  <si>
    <t>④参加ロボット数</t>
    <rPh sb="1" eb="3">
      <t>サンカ</t>
    </rPh>
    <rPh sb="7" eb="8">
      <t>スウ</t>
    </rPh>
    <phoneticPr fontId="2"/>
  </si>
  <si>
    <t>⑤チーム代表者</t>
    <rPh sb="4" eb="7">
      <t>ダイヒョウシャ</t>
    </rPh>
    <phoneticPr fontId="2"/>
  </si>
  <si>
    <t>⑦連絡先住所（賞状送付先）</t>
    <rPh sb="1" eb="4">
      <t>レンラクサキ</t>
    </rPh>
    <rPh sb="4" eb="6">
      <t>ジュウショ</t>
    </rPh>
    <rPh sb="7" eb="9">
      <t>ショウジョウ</t>
    </rPh>
    <rPh sb="9" eb="12">
      <t>ソウフサキ</t>
    </rPh>
    <phoneticPr fontId="2"/>
  </si>
  <si>
    <t>⑧参加者・参加費</t>
    <rPh sb="1" eb="4">
      <t>サンカシャ</t>
    </rPh>
    <rPh sb="5" eb="8">
      <t>サンカヒ</t>
    </rPh>
    <phoneticPr fontId="2"/>
  </si>
  <si>
    <t>現地一般非会員</t>
    <rPh sb="0" eb="2">
      <t>ゲンチ</t>
    </rPh>
    <rPh sb="2" eb="4">
      <t>イッパン</t>
    </rPh>
    <rPh sb="4" eb="7">
      <t>ヒカイイン</t>
    </rPh>
    <phoneticPr fontId="29"/>
  </si>
  <si>
    <t>現地一般会員</t>
    <rPh sb="0" eb="2">
      <t>ゲンチ</t>
    </rPh>
    <rPh sb="2" eb="4">
      <t>イッパン</t>
    </rPh>
    <rPh sb="4" eb="6">
      <t>カイイン</t>
    </rPh>
    <phoneticPr fontId="29"/>
  </si>
  <si>
    <t>現地学生</t>
    <rPh sb="0" eb="2">
      <t>ゲンチ</t>
    </rPh>
    <rPh sb="2" eb="4">
      <t>ガクセイ</t>
    </rPh>
    <phoneticPr fontId="29"/>
  </si>
  <si>
    <t>現地</t>
  </si>
  <si>
    <t>現地学生会員</t>
    <rPh sb="0" eb="2">
      <t>ゲンチ</t>
    </rPh>
    <rPh sb="2" eb="4">
      <t>ガクセイ</t>
    </rPh>
    <rPh sb="4" eb="6">
      <t>カイイン</t>
    </rPh>
    <phoneticPr fontId="29"/>
  </si>
  <si>
    <t>現地学生非会員</t>
    <rPh sb="0" eb="2">
      <t>ゲンチ</t>
    </rPh>
    <rPh sb="2" eb="4">
      <t>ガクセイ</t>
    </rPh>
    <rPh sb="4" eb="7">
      <t>ヒカイイン</t>
    </rPh>
    <phoneticPr fontId="29"/>
  </si>
  <si>
    <t>現地高校生会員</t>
    <rPh sb="0" eb="2">
      <t>ゲンチ</t>
    </rPh>
    <rPh sb="2" eb="5">
      <t>コウコウセイ</t>
    </rPh>
    <rPh sb="5" eb="7">
      <t>カイイン</t>
    </rPh>
    <phoneticPr fontId="29"/>
  </si>
  <si>
    <t>現地高校生非会員</t>
    <rPh sb="0" eb="2">
      <t>ゲンチ</t>
    </rPh>
    <rPh sb="2" eb="5">
      <t>コウコウセイ</t>
    </rPh>
    <rPh sb="5" eb="8">
      <t>ヒカイイン</t>
    </rPh>
    <phoneticPr fontId="29"/>
  </si>
  <si>
    <t>現地高校生</t>
    <rPh sb="0" eb="2">
      <t>ゲンチ</t>
    </rPh>
    <rPh sb="2" eb="5">
      <t>コウコウセイ</t>
    </rPh>
    <phoneticPr fontId="29"/>
  </si>
  <si>
    <t>オンライン一般非会員</t>
    <rPh sb="5" eb="7">
      <t>イッパン</t>
    </rPh>
    <rPh sb="7" eb="10">
      <t>ヒカイイン</t>
    </rPh>
    <phoneticPr fontId="29"/>
  </si>
  <si>
    <t>オンライン一般会員</t>
    <rPh sb="5" eb="7">
      <t>イッパン</t>
    </rPh>
    <rPh sb="7" eb="9">
      <t>カイイン</t>
    </rPh>
    <phoneticPr fontId="29"/>
  </si>
  <si>
    <t>オンライン学生会員</t>
    <rPh sb="5" eb="7">
      <t>ガクセイ</t>
    </rPh>
    <rPh sb="7" eb="9">
      <t>カイイン</t>
    </rPh>
    <phoneticPr fontId="29"/>
  </si>
  <si>
    <t>オンライン学生非会員</t>
    <rPh sb="5" eb="7">
      <t>ガクセイ</t>
    </rPh>
    <rPh sb="7" eb="10">
      <t>ヒカイイン</t>
    </rPh>
    <phoneticPr fontId="29"/>
  </si>
  <si>
    <t>オンライン学生</t>
    <rPh sb="5" eb="7">
      <t>ガクセイ</t>
    </rPh>
    <phoneticPr fontId="29"/>
  </si>
  <si>
    <t>オンライン高校生会員</t>
    <rPh sb="5" eb="8">
      <t>コウコウセイ</t>
    </rPh>
    <rPh sb="8" eb="10">
      <t>カイイン</t>
    </rPh>
    <phoneticPr fontId="29"/>
  </si>
  <si>
    <t>オンライン高校生非会員</t>
    <rPh sb="5" eb="8">
      <t>コウコウセイ</t>
    </rPh>
    <rPh sb="8" eb="11">
      <t>ヒカイイン</t>
    </rPh>
    <phoneticPr fontId="29"/>
  </si>
  <si>
    <t>オンライン高校生</t>
    <rPh sb="5" eb="8">
      <t>コウコウセイ</t>
    </rPh>
    <phoneticPr fontId="29"/>
  </si>
  <si>
    <t/>
  </si>
  <si>
    <t>【区分を選択して下さい】</t>
    <rPh sb="1" eb="3">
      <t>クブン</t>
    </rPh>
    <rPh sb="4" eb="6">
      <t>センタク</t>
    </rPh>
    <rPh sb="8" eb="9">
      <t>クダ</t>
    </rPh>
    <phoneticPr fontId="29"/>
  </si>
  <si>
    <t>⑨領収書(領収書は口座入金日とさせていただきます)</t>
    <rPh sb="1" eb="4">
      <t>リョウシュウショ</t>
    </rPh>
    <rPh sb="5" eb="7">
      <t>リョウシュウ</t>
    </rPh>
    <rPh sb="7" eb="8">
      <t>ショ</t>
    </rPh>
    <rPh sb="9" eb="11">
      <t>コウザ</t>
    </rPh>
    <rPh sb="11" eb="13">
      <t>ニュウキン</t>
    </rPh>
    <rPh sb="13" eb="14">
      <t>ヒ</t>
    </rPh>
    <phoneticPr fontId="2"/>
  </si>
  <si>
    <t>会員・非会員</t>
  </si>
  <si>
    <t>学生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</si>
</sst>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9"/>
      <name val="ＭＳ Ｐゴシック"/>
      <charset val="128"/>
    </font>
    <font>
      <b/>
      <sz val="11"/>
      <name val="ＭＳ Ｐゴシック"/>
      <charset val="128"/>
    </font>
    <font>
      <sz val="11"/>
      <color indexed="10"/>
      <name val="ＭＳ Ｐゴシック"/>
      <charset val="128"/>
    </font>
    <font>
      <b/>
      <sz val="11"/>
      <color indexed="10"/>
      <name val="ＭＳ Ｐゴシック"/>
      <charset val="128"/>
    </font>
    <font>
      <sz val="11"/>
      <color indexed="12"/>
      <name val="ＭＳ Ｐゴシック"/>
      <charset val="128"/>
    </font>
    <font>
      <sz val="11"/>
      <name val="ＭＳ Ｐゴシック"/>
      <charset val="128"/>
    </font>
    <font>
      <sz val="14"/>
      <name val="ＭＳ Ｐゴシック"/>
      <charset val="128"/>
    </font>
    <font>
      <b/>
      <sz val="14"/>
      <name val="ＭＳ Ｐゴシック"/>
      <charset val="128"/>
    </font>
    <font>
      <sz val="11"/>
      <color indexed="8"/>
      <name val="ＭＳ Ｐゴシック"/>
      <charset val="128"/>
    </font>
    <font>
      <sz val="14"/>
      <color indexed="8"/>
      <name val="ＭＳ Ｐゴシック"/>
      <charset val="128"/>
    </font>
    <font>
      <u val="double"/>
      <sz val="11"/>
      <name val="ＭＳ Ｐゴシック"/>
      <charset val="128"/>
    </font>
    <font>
      <b/>
      <u val="double"/>
      <sz val="12"/>
      <color indexed="10"/>
      <name val="ＭＳ Ｐゴシック"/>
      <charset val="128"/>
    </font>
    <font>
      <b/>
      <sz val="11"/>
      <color indexed="8"/>
      <name val="ＭＳ Ｐゴシック"/>
      <charset val="128"/>
    </font>
    <font>
      <b/>
      <sz val="16"/>
      <name val="ＭＳ Ｐゴシック"/>
      <charset val="128"/>
    </font>
    <font>
      <sz val="16"/>
      <name val="ＭＳ Ｐゴシック"/>
      <charset val="128"/>
    </font>
    <font>
      <sz val="16"/>
      <color indexed="12"/>
      <name val="ＭＳ Ｐゴシック"/>
      <charset val="128"/>
    </font>
    <font>
      <b/>
      <sz val="18"/>
      <name val="ＭＳ Ｐゴシック"/>
      <charset val="128"/>
    </font>
    <font>
      <sz val="18"/>
      <name val="ＭＳ Ｐゴシック"/>
      <charset val="128"/>
    </font>
    <font>
      <b/>
      <sz val="12"/>
      <color indexed="10"/>
      <name val="ＭＳ Ｐゴシック"/>
      <charset val="128"/>
    </font>
    <font>
      <sz val="11"/>
      <name val="ＭＳ Ｐゴシック"/>
      <charset val="128"/>
    </font>
    <font>
      <b/>
      <sz val="12"/>
      <color rgb="FFFF0000"/>
      <name val="ＭＳ Ｐゴシック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ゴシック"/>
      <family val="3"/>
      <charset val="128"/>
    </font>
    <font>
      <sz val="11"/>
      <color theme="1"/>
      <name val="Segoe UI Symbol"/>
      <family val="2"/>
    </font>
    <font>
      <sz val="11"/>
      <color theme="1"/>
      <name val="Arial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56" fontId="0" fillId="0" borderId="0" xfId="0" applyNumberFormat="1">
      <alignment vertical="center"/>
    </xf>
    <xf numFmtId="0" fontId="1" fillId="0" borderId="0" xfId="2" applyFont="1"/>
    <xf numFmtId="56" fontId="5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56" fontId="1" fillId="0" borderId="0" xfId="0" applyNumberFormat="1" applyFont="1">
      <alignment vertical="center"/>
    </xf>
    <xf numFmtId="56" fontId="6" fillId="0" borderId="0" xfId="0" applyNumberFormat="1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shrinkToFit="1"/>
    </xf>
    <xf numFmtId="56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  <xf numFmtId="56" fontId="11" fillId="0" borderId="0" xfId="0" quotePrefix="1" applyNumberFormat="1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20" fontId="0" fillId="0" borderId="0" xfId="0" quotePrefix="1" applyNumberFormat="1" applyFont="1" applyAlignment="1">
      <alignment horizontal="left" vertical="center"/>
    </xf>
    <xf numFmtId="0" fontId="0" fillId="0" borderId="0" xfId="0" quotePrefix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9" fillId="0" borderId="0" xfId="2" applyFont="1"/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38" fontId="17" fillId="0" borderId="0" xfId="0" applyNumberFormat="1" applyFont="1">
      <alignment vertical="center"/>
    </xf>
    <xf numFmtId="0" fontId="18" fillId="0" borderId="0" xfId="0" applyFont="1">
      <alignment vertical="center"/>
    </xf>
    <xf numFmtId="38" fontId="17" fillId="0" borderId="0" xfId="1" applyFont="1" applyAlignment="1"/>
    <xf numFmtId="38" fontId="17" fillId="0" borderId="0" xfId="1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left"/>
    </xf>
    <xf numFmtId="0" fontId="17" fillId="0" borderId="0" xfId="2" applyFont="1" applyAlignment="1">
      <alignment horizontal="center"/>
    </xf>
    <xf numFmtId="38" fontId="17" fillId="0" borderId="0" xfId="1" applyFont="1" applyAlignment="1">
      <alignment horizontal="right" vertical="center" shrinkToFit="1"/>
    </xf>
    <xf numFmtId="0" fontId="17" fillId="0" borderId="0" xfId="2" applyFont="1" applyAlignment="1">
      <alignment horizontal="right" vertical="center" shrinkToFit="1"/>
    </xf>
    <xf numFmtId="0" fontId="17" fillId="0" borderId="0" xfId="0" applyFont="1" applyFill="1">
      <alignment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15" fillId="2" borderId="0" xfId="2" applyFont="1" applyFill="1" applyAlignment="1">
      <alignment horizontal="left" vertical="center" shrinkToFit="1"/>
    </xf>
    <xf numFmtId="0" fontId="0" fillId="2" borderId="0" xfId="0" applyFill="1">
      <alignment vertical="center"/>
    </xf>
    <xf numFmtId="0" fontId="1" fillId="2" borderId="0" xfId="2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1" fillId="2" borderId="0" xfId="2" applyFont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1" fillId="2" borderId="0" xfId="0" applyFont="1" applyFill="1" applyAlignment="1">
      <alignment vertical="center" shrinkToFit="1"/>
    </xf>
    <xf numFmtId="0" fontId="1" fillId="2" borderId="0" xfId="2" applyFont="1" applyFill="1" applyAlignment="1">
      <alignment horizontal="center"/>
    </xf>
    <xf numFmtId="38" fontId="1" fillId="2" borderId="0" xfId="1" applyFont="1" applyFill="1">
      <alignment vertical="center"/>
    </xf>
    <xf numFmtId="0" fontId="0" fillId="2" borderId="0" xfId="0" applyFill="1" applyAlignment="1">
      <alignment horizontal="left" vertical="center"/>
    </xf>
    <xf numFmtId="38" fontId="0" fillId="2" borderId="0" xfId="0" applyNumberFormat="1" applyFill="1">
      <alignment vertical="center"/>
    </xf>
    <xf numFmtId="0" fontId="1" fillId="2" borderId="0" xfId="2" applyFill="1" applyAlignment="1">
      <alignment horizontal="left"/>
    </xf>
    <xf numFmtId="0" fontId="1" fillId="2" borderId="0" xfId="2" applyFont="1" applyFill="1"/>
    <xf numFmtId="0" fontId="1" fillId="2" borderId="0" xfId="2" applyFill="1" applyAlignment="1">
      <alignment horizontal="center"/>
    </xf>
    <xf numFmtId="38" fontId="1" fillId="2" borderId="0" xfId="1" applyFill="1" applyAlignment="1"/>
    <xf numFmtId="38" fontId="3" fillId="2" borderId="0" xfId="1" applyFont="1" applyFill="1" applyAlignment="1">
      <alignment horizontal="center" vertical="center" shrinkToFit="1"/>
    </xf>
    <xf numFmtId="0" fontId="1" fillId="2" borderId="0" xfId="2" applyFont="1" applyFill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38" fontId="17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56" fontId="27" fillId="0" borderId="0" xfId="0" applyNumberFormat="1" applyFont="1" applyFill="1" applyAlignment="1">
      <alignment horizontal="left" vertical="center"/>
    </xf>
    <xf numFmtId="0" fontId="27" fillId="0" borderId="0" xfId="0" applyFont="1">
      <alignment vertical="center"/>
    </xf>
    <xf numFmtId="0" fontId="28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4" fillId="0" borderId="0" xfId="0" applyFont="1" applyAlignment="1">
      <alignment horizontal="left" vertical="center" indent="1"/>
    </xf>
    <xf numFmtId="3" fontId="27" fillId="0" borderId="0" xfId="0" applyNumberFormat="1" applyFont="1">
      <alignment vertical="center"/>
    </xf>
    <xf numFmtId="0" fontId="27" fillId="2" borderId="0" xfId="0" applyFont="1" applyFill="1">
      <alignment vertical="center"/>
    </xf>
    <xf numFmtId="0" fontId="27" fillId="0" borderId="0" xfId="0" quotePrefix="1" applyFont="1">
      <alignment vertical="center"/>
    </xf>
    <xf numFmtId="0" fontId="36" fillId="0" borderId="0" xfId="2" applyFont="1" applyFill="1" applyAlignment="1">
      <alignment horizontal="center" vertical="center" shrinkToFi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7" fillId="2" borderId="0" xfId="0" applyFont="1" applyFill="1">
      <alignment vertical="center"/>
    </xf>
    <xf numFmtId="38" fontId="1" fillId="2" borderId="0" xfId="1" applyFont="1" applyFill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38" fontId="17" fillId="2" borderId="1" xfId="1" applyFont="1" applyFill="1" applyBorder="1" applyAlignment="1">
      <alignment horizontal="center" vertical="center"/>
    </xf>
    <xf numFmtId="38" fontId="17" fillId="2" borderId="0" xfId="1" applyFont="1" applyFill="1" applyAlignment="1"/>
    <xf numFmtId="0" fontId="17" fillId="2" borderId="0" xfId="2" applyFont="1" applyFill="1"/>
    <xf numFmtId="38" fontId="17" fillId="2" borderId="0" xfId="0" applyNumberFormat="1" applyFont="1" applyFill="1" applyAlignment="1">
      <alignment horizontal="left" vertical="center"/>
    </xf>
    <xf numFmtId="38" fontId="17" fillId="2" borderId="0" xfId="0" applyNumberFormat="1" applyFont="1" applyFill="1">
      <alignment vertical="center"/>
    </xf>
    <xf numFmtId="0" fontId="17" fillId="2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56" fontId="11" fillId="0" borderId="0" xfId="0" applyNumberFormat="1" applyFont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6"/>
  <sheetViews>
    <sheetView tabSelected="1" zoomScaleNormal="100" zoomScalePageLayoutView="125" workbookViewId="0"/>
  </sheetViews>
  <sheetFormatPr defaultColWidth="8.875" defaultRowHeight="13.5" x14ac:dyDescent="0.15"/>
  <cols>
    <col min="1" max="1" width="15.625" style="3" customWidth="1"/>
    <col min="2" max="2" width="22.625" customWidth="1"/>
    <col min="3" max="3" width="11.375" customWidth="1"/>
    <col min="4" max="6" width="8.875" customWidth="1"/>
    <col min="7" max="7" width="11.125" customWidth="1"/>
    <col min="8" max="9" width="8.875" customWidth="1"/>
    <col min="10" max="10" width="33.5" customWidth="1"/>
  </cols>
  <sheetData>
    <row r="1" spans="1:8" ht="17.25" x14ac:dyDescent="0.15">
      <c r="A1" s="76" t="s">
        <v>103</v>
      </c>
    </row>
    <row r="2" spans="1:8" x14ac:dyDescent="0.15">
      <c r="A2" s="2"/>
    </row>
    <row r="3" spans="1:8" x14ac:dyDescent="0.15">
      <c r="A3" t="s">
        <v>82</v>
      </c>
    </row>
    <row r="4" spans="1:8" x14ac:dyDescent="0.15">
      <c r="A4" t="s">
        <v>35</v>
      </c>
    </row>
    <row r="5" spans="1:8" ht="17.25" x14ac:dyDescent="0.15">
      <c r="A5" s="49" t="s">
        <v>96</v>
      </c>
      <c r="B5" s="49"/>
      <c r="C5" s="49"/>
      <c r="D5" s="14"/>
    </row>
    <row r="6" spans="1:8" ht="17.25" x14ac:dyDescent="0.15">
      <c r="A6" s="19"/>
      <c r="B6" s="14"/>
      <c r="C6" s="14"/>
      <c r="D6" s="14"/>
    </row>
    <row r="7" spans="1:8" x14ac:dyDescent="0.15">
      <c r="A7" s="2"/>
    </row>
    <row r="8" spans="1:8" x14ac:dyDescent="0.15">
      <c r="A8" s="2" t="s">
        <v>11</v>
      </c>
    </row>
    <row r="10" spans="1:8" x14ac:dyDescent="0.15">
      <c r="A10" s="2" t="s">
        <v>25</v>
      </c>
    </row>
    <row r="11" spans="1:8" x14ac:dyDescent="0.15">
      <c r="A11" s="3" t="s">
        <v>43</v>
      </c>
      <c r="C11" t="s">
        <v>32</v>
      </c>
      <c r="E11" s="28" t="s">
        <v>69</v>
      </c>
      <c r="F11" s="21"/>
      <c r="G11" s="21"/>
      <c r="H11" s="21" t="s">
        <v>66</v>
      </c>
    </row>
    <row r="12" spans="1:8" x14ac:dyDescent="0.15">
      <c r="A12" s="3" t="s">
        <v>44</v>
      </c>
      <c r="C12" t="s">
        <v>33</v>
      </c>
      <c r="E12" s="28" t="s">
        <v>67</v>
      </c>
      <c r="F12" s="21"/>
      <c r="G12" s="21"/>
      <c r="H12" s="21" t="s">
        <v>68</v>
      </c>
    </row>
    <row r="13" spans="1:8" x14ac:dyDescent="0.15">
      <c r="A13" s="3" t="s">
        <v>71</v>
      </c>
      <c r="C13" t="s">
        <v>12</v>
      </c>
      <c r="E13" s="11" t="s">
        <v>46</v>
      </c>
      <c r="H13" s="10" t="s">
        <v>41</v>
      </c>
    </row>
    <row r="14" spans="1:8" x14ac:dyDescent="0.15">
      <c r="A14" s="3" t="s">
        <v>72</v>
      </c>
      <c r="C14" t="s">
        <v>53</v>
      </c>
    </row>
    <row r="15" spans="1:8" x14ac:dyDescent="0.15">
      <c r="A15" s="3" t="s">
        <v>45</v>
      </c>
      <c r="C15" t="s">
        <v>13</v>
      </c>
      <c r="E15" s="29" t="s">
        <v>75</v>
      </c>
      <c r="H15" t="s">
        <v>73</v>
      </c>
    </row>
    <row r="16" spans="1:8" x14ac:dyDescent="0.15">
      <c r="A16" s="3" t="s">
        <v>42</v>
      </c>
      <c r="C16" t="s">
        <v>70</v>
      </c>
      <c r="E16" s="29" t="s">
        <v>92</v>
      </c>
      <c r="H16" s="71" t="s">
        <v>91</v>
      </c>
    </row>
    <row r="17" spans="1:8" x14ac:dyDescent="0.15">
      <c r="A17" t="s">
        <v>54</v>
      </c>
      <c r="C17" t="s">
        <v>57</v>
      </c>
      <c r="E17" s="29" t="s">
        <v>76</v>
      </c>
      <c r="H17" t="s">
        <v>89</v>
      </c>
    </row>
    <row r="18" spans="1:8" x14ac:dyDescent="0.15">
      <c r="A18" t="s">
        <v>55</v>
      </c>
      <c r="C18" t="s">
        <v>58</v>
      </c>
      <c r="E18" s="29" t="s">
        <v>74</v>
      </c>
      <c r="H18" t="s">
        <v>88</v>
      </c>
    </row>
    <row r="19" spans="1:8" x14ac:dyDescent="0.15">
      <c r="A19" t="s">
        <v>56</v>
      </c>
      <c r="C19" t="s">
        <v>59</v>
      </c>
    </row>
    <row r="20" spans="1:8" x14ac:dyDescent="0.15">
      <c r="A20" t="s">
        <v>97</v>
      </c>
      <c r="C20" t="s">
        <v>98</v>
      </c>
    </row>
    <row r="22" spans="1:8" x14ac:dyDescent="0.15">
      <c r="A22" s="2" t="s">
        <v>99</v>
      </c>
    </row>
    <row r="24" spans="1:8" x14ac:dyDescent="0.15">
      <c r="A24" s="82" t="s">
        <v>9</v>
      </c>
    </row>
    <row r="25" spans="1:8" ht="16.5" x14ac:dyDescent="0.15">
      <c r="A25" s="81" t="s">
        <v>108</v>
      </c>
    </row>
    <row r="26" spans="1:8" ht="14.25" x14ac:dyDescent="0.15">
      <c r="A26" s="81" t="s">
        <v>107</v>
      </c>
    </row>
    <row r="27" spans="1:8" x14ac:dyDescent="0.15">
      <c r="A27" s="83" t="s">
        <v>109</v>
      </c>
      <c r="C27" s="20">
        <f>参加費!B2</f>
        <v>28000</v>
      </c>
      <c r="D27" t="s">
        <v>3</v>
      </c>
    </row>
    <row r="28" spans="1:8" x14ac:dyDescent="0.15">
      <c r="A28" s="83" t="s">
        <v>110</v>
      </c>
      <c r="C28" s="20">
        <f>参加費!B3</f>
        <v>18000</v>
      </c>
      <c r="D28" t="s">
        <v>3</v>
      </c>
    </row>
    <row r="29" spans="1:8" x14ac:dyDescent="0.15">
      <c r="A29" s="83" t="s">
        <v>111</v>
      </c>
      <c r="C29" s="20">
        <f>参加費!B6</f>
        <v>13000</v>
      </c>
      <c r="D29" t="s">
        <v>3</v>
      </c>
    </row>
    <row r="30" spans="1:8" x14ac:dyDescent="0.15">
      <c r="A30" s="83" t="s">
        <v>112</v>
      </c>
      <c r="C30" s="20">
        <f>参加費!B9</f>
        <v>10000</v>
      </c>
      <c r="D30" t="s">
        <v>3</v>
      </c>
    </row>
    <row r="31" spans="1:8" ht="14.25" x14ac:dyDescent="0.15">
      <c r="A31" s="84" t="s">
        <v>113</v>
      </c>
    </row>
    <row r="32" spans="1:8" ht="14.25" x14ac:dyDescent="0.15">
      <c r="A32" s="85" t="s">
        <v>114</v>
      </c>
    </row>
    <row r="33" spans="1:4" x14ac:dyDescent="0.15">
      <c r="A33" s="83" t="s">
        <v>109</v>
      </c>
      <c r="C33" s="20">
        <f>参加費!B10</f>
        <v>22000</v>
      </c>
      <c r="D33" t="s">
        <v>3</v>
      </c>
    </row>
    <row r="34" spans="1:4" x14ac:dyDescent="0.15">
      <c r="A34" s="83" t="s">
        <v>110</v>
      </c>
      <c r="C34" s="86">
        <f>参加費!B11</f>
        <v>15000</v>
      </c>
      <c r="D34" t="s">
        <v>3</v>
      </c>
    </row>
    <row r="35" spans="1:4" x14ac:dyDescent="0.15">
      <c r="A35" s="83" t="s">
        <v>111</v>
      </c>
      <c r="C35" s="20">
        <f>参加費!B14</f>
        <v>5000</v>
      </c>
      <c r="D35" t="s">
        <v>3</v>
      </c>
    </row>
    <row r="36" spans="1:4" ht="14.25" x14ac:dyDescent="0.15">
      <c r="A36" s="84" t="s">
        <v>115</v>
      </c>
      <c r="C36" s="20">
        <f>参加費!B17</f>
        <v>2000</v>
      </c>
      <c r="D36" t="s">
        <v>3</v>
      </c>
    </row>
    <row r="37" spans="1:4" x14ac:dyDescent="0.15">
      <c r="A37" s="22"/>
      <c r="B37" s="23"/>
      <c r="C37" s="24"/>
      <c r="D37" s="23"/>
    </row>
    <row r="38" spans="1:4" x14ac:dyDescent="0.15">
      <c r="A38"/>
    </row>
    <row r="39" spans="1:4" s="9" customFormat="1" x14ac:dyDescent="0.15">
      <c r="A39" s="2" t="s">
        <v>16</v>
      </c>
    </row>
    <row r="40" spans="1:4" s="9" customFormat="1" x14ac:dyDescent="0.15">
      <c r="A40" s="9" t="s">
        <v>26</v>
      </c>
    </row>
    <row r="41" spans="1:4" s="9" customFormat="1" x14ac:dyDescent="0.15">
      <c r="A41" s="21" t="s">
        <v>60</v>
      </c>
    </row>
    <row r="42" spans="1:4" s="9" customFormat="1" x14ac:dyDescent="0.15">
      <c r="A42" s="21" t="s">
        <v>61</v>
      </c>
    </row>
    <row r="43" spans="1:4" s="9" customFormat="1" x14ac:dyDescent="0.15">
      <c r="A43" s="30" t="s">
        <v>93</v>
      </c>
    </row>
    <row r="44" spans="1:4" s="9" customFormat="1" x14ac:dyDescent="0.15">
      <c r="A44" s="9" t="s">
        <v>48</v>
      </c>
    </row>
    <row r="45" spans="1:4" x14ac:dyDescent="0.15">
      <c r="A45"/>
    </row>
    <row r="46" spans="1:4" x14ac:dyDescent="0.15">
      <c r="A46" s="1" t="s">
        <v>27</v>
      </c>
    </row>
    <row r="47" spans="1:4" s="10" customFormat="1" x14ac:dyDescent="0.15">
      <c r="A47" s="78" t="s">
        <v>105</v>
      </c>
    </row>
    <row r="48" spans="1:4" s="10" customFormat="1" x14ac:dyDescent="0.15">
      <c r="A48" s="10" t="s">
        <v>28</v>
      </c>
    </row>
    <row r="49" spans="1:11" s="10" customFormat="1" x14ac:dyDescent="0.15">
      <c r="A49" s="21" t="s">
        <v>94</v>
      </c>
    </row>
    <row r="50" spans="1:11" x14ac:dyDescent="0.15">
      <c r="A50" s="1"/>
    </row>
    <row r="51" spans="1:11" x14ac:dyDescent="0.15">
      <c r="A51" s="2" t="s">
        <v>10</v>
      </c>
    </row>
    <row r="52" spans="1:11" s="10" customFormat="1" x14ac:dyDescent="0.15">
      <c r="A52" s="21" t="s">
        <v>87</v>
      </c>
      <c r="C52" s="77" t="s">
        <v>104</v>
      </c>
    </row>
    <row r="53" spans="1:11" s="10" customFormat="1" x14ac:dyDescent="0.15">
      <c r="A53" s="11" t="s">
        <v>2</v>
      </c>
      <c r="C53" s="12" t="s">
        <v>17</v>
      </c>
    </row>
    <row r="54" spans="1:11" s="10" customFormat="1" x14ac:dyDescent="0.15">
      <c r="A54" s="28" t="s">
        <v>84</v>
      </c>
      <c r="C54" s="17" t="s">
        <v>40</v>
      </c>
      <c r="D54" s="18"/>
      <c r="E54" s="18"/>
      <c r="F54" s="18"/>
      <c r="G54" s="18"/>
      <c r="H54" s="18"/>
      <c r="I54" s="18"/>
      <c r="J54" s="18"/>
      <c r="K54" s="18"/>
    </row>
    <row r="55" spans="1:11" x14ac:dyDescent="0.15">
      <c r="A55" s="3" t="s">
        <v>51</v>
      </c>
      <c r="B55" s="7" t="s">
        <v>20</v>
      </c>
      <c r="C55" s="107" t="s">
        <v>62</v>
      </c>
      <c r="D55" s="107"/>
      <c r="E55" s="107"/>
      <c r="F55" s="107"/>
      <c r="G55" s="107"/>
      <c r="H55" s="107"/>
      <c r="I55" s="107"/>
      <c r="J55" s="107"/>
      <c r="K55" s="107"/>
    </row>
    <row r="56" spans="1:11" x14ac:dyDescent="0.15">
      <c r="A56" s="8"/>
      <c r="B56" s="7" t="s">
        <v>18</v>
      </c>
      <c r="C56" s="17" t="s">
        <v>63</v>
      </c>
      <c r="D56" s="18"/>
      <c r="E56" s="18"/>
      <c r="F56" s="18"/>
      <c r="G56" s="18"/>
      <c r="H56" s="18"/>
      <c r="I56" s="18"/>
      <c r="J56" s="18"/>
      <c r="K56" s="18"/>
    </row>
    <row r="57" spans="1:11" x14ac:dyDescent="0.15">
      <c r="A57" s="8"/>
      <c r="B57" s="7" t="s">
        <v>19</v>
      </c>
      <c r="C57" s="25" t="s">
        <v>64</v>
      </c>
      <c r="D57" s="18" t="s">
        <v>47</v>
      </c>
      <c r="E57" s="18"/>
      <c r="F57" s="18"/>
      <c r="G57" s="18"/>
      <c r="H57" s="18"/>
      <c r="I57" s="18"/>
      <c r="J57" s="18"/>
      <c r="K57" s="18"/>
    </row>
    <row r="58" spans="1:11" x14ac:dyDescent="0.15">
      <c r="C58" s="4"/>
    </row>
    <row r="59" spans="1:11" x14ac:dyDescent="0.15">
      <c r="A59" s="12" t="s">
        <v>52</v>
      </c>
      <c r="C59" s="4"/>
    </row>
    <row r="60" spans="1:11" x14ac:dyDescent="0.15">
      <c r="C60" s="6"/>
    </row>
    <row r="61" spans="1:11" s="1" customFormat="1" x14ac:dyDescent="0.15">
      <c r="A61" s="2" t="s">
        <v>36</v>
      </c>
      <c r="C61" s="13"/>
    </row>
    <row r="62" spans="1:11" x14ac:dyDescent="0.15">
      <c r="A62" s="3" t="s">
        <v>37</v>
      </c>
      <c r="C62" s="6"/>
    </row>
    <row r="63" spans="1:11" x14ac:dyDescent="0.15">
      <c r="C63" s="6"/>
    </row>
    <row r="64" spans="1:11" x14ac:dyDescent="0.15">
      <c r="A64" s="2" t="s">
        <v>38</v>
      </c>
    </row>
    <row r="65" spans="1:10" x14ac:dyDescent="0.15">
      <c r="A65" s="3" t="s">
        <v>83</v>
      </c>
    </row>
    <row r="67" spans="1:10" x14ac:dyDescent="0.15">
      <c r="A67" s="2" t="s">
        <v>39</v>
      </c>
    </row>
    <row r="68" spans="1:10" x14ac:dyDescent="0.15">
      <c r="A68" s="2"/>
    </row>
    <row r="69" spans="1:10" ht="19.5" customHeight="1" x14ac:dyDescent="0.15">
      <c r="A69" s="69" t="s">
        <v>49</v>
      </c>
      <c r="B69" s="21"/>
      <c r="C69" s="21"/>
      <c r="D69" s="21"/>
      <c r="E69" s="21"/>
      <c r="F69" s="21"/>
      <c r="G69" s="21"/>
      <c r="H69" s="21"/>
      <c r="I69" s="21"/>
      <c r="J69" s="26"/>
    </row>
    <row r="70" spans="1:10" ht="19.5" customHeight="1" x14ac:dyDescent="0.15">
      <c r="A70" s="69" t="s">
        <v>65</v>
      </c>
      <c r="B70" s="21"/>
      <c r="C70" s="21"/>
      <c r="D70" s="21"/>
      <c r="E70" s="21"/>
      <c r="F70" s="21"/>
      <c r="G70" s="21"/>
      <c r="H70" s="21"/>
      <c r="I70" s="21"/>
      <c r="J70" s="26"/>
    </row>
    <row r="71" spans="1:10" x14ac:dyDescent="0.15">
      <c r="A71" s="2"/>
    </row>
    <row r="72" spans="1:10" ht="14.25" x14ac:dyDescent="0.15">
      <c r="A72" s="2" t="s">
        <v>100</v>
      </c>
      <c r="D72" s="70" t="s">
        <v>90</v>
      </c>
      <c r="E72" s="70"/>
      <c r="F72" s="70"/>
      <c r="G72" s="70"/>
      <c r="H72" s="70"/>
    </row>
    <row r="73" spans="1:10" x14ac:dyDescent="0.15">
      <c r="A73" s="2"/>
    </row>
    <row r="74" spans="1:10" x14ac:dyDescent="0.15">
      <c r="A74" s="50" t="str">
        <f>提出用!A5</f>
        <v>①チームコード番号</v>
      </c>
      <c r="B74" s="51"/>
      <c r="C74" s="51"/>
      <c r="D74" s="51"/>
      <c r="E74" s="51"/>
      <c r="F74" s="51"/>
      <c r="G74" s="51"/>
      <c r="H74" s="51"/>
    </row>
    <row r="75" spans="1:10" x14ac:dyDescent="0.15">
      <c r="A75" s="52" t="s">
        <v>24</v>
      </c>
      <c r="B75" s="51"/>
      <c r="C75" s="51"/>
      <c r="D75" s="51"/>
      <c r="E75" s="51"/>
      <c r="F75" s="51"/>
      <c r="G75" s="51"/>
      <c r="H75" s="51"/>
    </row>
    <row r="76" spans="1:10" x14ac:dyDescent="0.15">
      <c r="A76" s="53" t="str">
        <f>提出用!A8</f>
        <v>②チーム名</v>
      </c>
      <c r="B76" s="51"/>
      <c r="C76" s="51"/>
      <c r="D76" s="51"/>
      <c r="E76" s="51"/>
      <c r="F76" s="51"/>
      <c r="G76" s="51"/>
      <c r="H76" s="51"/>
    </row>
    <row r="77" spans="1:10" s="10" customFormat="1" x14ac:dyDescent="0.15">
      <c r="A77" s="54" t="s">
        <v>50</v>
      </c>
      <c r="B77" s="55"/>
      <c r="C77" s="55"/>
      <c r="D77" s="55"/>
      <c r="E77" s="55"/>
      <c r="F77" s="55"/>
      <c r="G77" s="55"/>
      <c r="H77" s="55"/>
    </row>
    <row r="78" spans="1:10" s="10" customFormat="1" x14ac:dyDescent="0.15">
      <c r="A78" s="53" t="str">
        <f>提出用!A11</f>
        <v>③所属（○○大学等　チームの所属機関名)</v>
      </c>
      <c r="B78" s="55"/>
      <c r="C78" s="55"/>
      <c r="D78" s="55"/>
      <c r="E78" s="55"/>
      <c r="F78" s="55"/>
      <c r="G78" s="55"/>
      <c r="H78" s="55"/>
    </row>
    <row r="79" spans="1:10" s="10" customFormat="1" x14ac:dyDescent="0.15">
      <c r="A79" s="54" t="s">
        <v>50</v>
      </c>
      <c r="B79" s="55"/>
      <c r="C79" s="55"/>
      <c r="D79" s="55"/>
      <c r="E79" s="55"/>
      <c r="F79" s="55"/>
      <c r="G79" s="55"/>
      <c r="H79" s="55"/>
    </row>
    <row r="80" spans="1:10" x14ac:dyDescent="0.15">
      <c r="A80" s="79" t="str">
        <f>提出用!A14</f>
        <v>④参加ロボット数</v>
      </c>
      <c r="B80" s="51"/>
      <c r="C80" s="51"/>
      <c r="D80" s="51"/>
      <c r="E80" s="51"/>
      <c r="F80" s="51"/>
      <c r="G80" s="51"/>
      <c r="H80" s="51"/>
    </row>
    <row r="81" spans="1:11" s="10" customFormat="1" x14ac:dyDescent="0.15">
      <c r="A81" s="54" t="s">
        <v>34</v>
      </c>
      <c r="B81" s="55"/>
      <c r="C81" s="55"/>
      <c r="D81" s="55"/>
      <c r="E81" s="55"/>
      <c r="F81" s="55"/>
      <c r="G81" s="55"/>
      <c r="H81" s="55"/>
    </row>
    <row r="82" spans="1:11" x14ac:dyDescent="0.15">
      <c r="A82" s="53" t="str">
        <f>提出用!A17</f>
        <v>⑤チーム代表者</v>
      </c>
      <c r="B82" s="51"/>
      <c r="C82" s="51"/>
      <c r="D82" s="51"/>
      <c r="E82" s="51"/>
      <c r="F82" s="51"/>
      <c r="G82" s="51"/>
      <c r="H82" s="51"/>
    </row>
    <row r="83" spans="1:11" s="10" customFormat="1" x14ac:dyDescent="0.15">
      <c r="A83" s="54" t="s">
        <v>34</v>
      </c>
      <c r="B83" s="55"/>
      <c r="C83" s="55"/>
      <c r="D83" s="55"/>
      <c r="E83" s="55"/>
      <c r="F83" s="55"/>
      <c r="G83" s="55"/>
      <c r="H83" s="55"/>
    </row>
    <row r="84" spans="1:11" x14ac:dyDescent="0.15">
      <c r="A84" s="53" t="str">
        <f>提出用!A20</f>
        <v>⑥連絡先Ｅmail</v>
      </c>
      <c r="B84" s="51"/>
      <c r="C84" s="51"/>
      <c r="D84" s="51"/>
      <c r="E84" s="51"/>
      <c r="F84" s="51"/>
      <c r="G84" s="51"/>
      <c r="H84" s="51"/>
    </row>
    <row r="85" spans="1:11" s="10" customFormat="1" x14ac:dyDescent="0.15">
      <c r="A85" s="54" t="s">
        <v>31</v>
      </c>
      <c r="B85" s="55"/>
      <c r="C85" s="55"/>
      <c r="D85" s="55"/>
      <c r="E85" s="55"/>
      <c r="F85" s="55"/>
      <c r="G85" s="55"/>
      <c r="H85" s="55"/>
    </row>
    <row r="86" spans="1:11" x14ac:dyDescent="0.15">
      <c r="A86" s="79" t="str">
        <f>提出用!A23</f>
        <v>⑦連絡先住所（賞状送付先）</v>
      </c>
      <c r="B86" s="51"/>
      <c r="C86" s="51"/>
      <c r="D86" s="51"/>
      <c r="E86" s="51"/>
      <c r="F86" s="51"/>
      <c r="G86" s="51"/>
      <c r="H86" s="51"/>
    </row>
    <row r="87" spans="1:11" s="10" customFormat="1" x14ac:dyDescent="0.15">
      <c r="A87" s="80" t="s">
        <v>106</v>
      </c>
      <c r="B87" s="55"/>
      <c r="C87" s="55"/>
      <c r="D87" s="55"/>
      <c r="E87" s="55"/>
      <c r="F87" s="55"/>
      <c r="G87" s="55"/>
      <c r="H87" s="55"/>
    </row>
    <row r="88" spans="1:11" x14ac:dyDescent="0.15">
      <c r="A88" s="79" t="str">
        <f>提出用!A26</f>
        <v>⑧参加者・参加費</v>
      </c>
      <c r="B88" s="51"/>
      <c r="C88" s="51"/>
      <c r="D88" s="51"/>
      <c r="E88" s="51"/>
      <c r="F88" s="51"/>
      <c r="G88" s="51"/>
      <c r="H88" s="51"/>
    </row>
    <row r="89" spans="1:11" x14ac:dyDescent="0.15">
      <c r="A89" s="56"/>
      <c r="B89" s="51" t="s">
        <v>117</v>
      </c>
      <c r="C89" s="57" t="s">
        <v>118</v>
      </c>
      <c r="D89" s="58" t="s">
        <v>116</v>
      </c>
      <c r="E89" s="57" t="s">
        <v>143</v>
      </c>
      <c r="F89" s="51" t="s">
        <v>29</v>
      </c>
      <c r="G89" s="51" t="s">
        <v>22</v>
      </c>
      <c r="H89" s="51"/>
    </row>
    <row r="90" spans="1:11" x14ac:dyDescent="0.15">
      <c r="A90" s="59"/>
      <c r="B90" s="87" t="s">
        <v>126</v>
      </c>
      <c r="C90" s="51" t="s">
        <v>8</v>
      </c>
      <c r="D90" s="51" t="s">
        <v>0</v>
      </c>
      <c r="E90" s="51" t="s">
        <v>14</v>
      </c>
      <c r="F90" s="51" t="s">
        <v>30</v>
      </c>
      <c r="G90" s="60">
        <f>VLOOKUP(B90&amp;D90&amp;E90,参加費!A:B,2,FALSE)</f>
        <v>18000</v>
      </c>
      <c r="H90" s="51"/>
      <c r="K90" s="16"/>
    </row>
    <row r="91" spans="1:11" x14ac:dyDescent="0.15">
      <c r="A91" s="61"/>
      <c r="B91" s="87" t="s">
        <v>126</v>
      </c>
      <c r="C91" s="51" t="s">
        <v>15</v>
      </c>
      <c r="D91" s="51" t="s">
        <v>144</v>
      </c>
      <c r="E91" s="51"/>
      <c r="F91" s="51"/>
      <c r="G91" s="60">
        <f>VLOOKUP(B91&amp;D91&amp;E91,参加費!A:B,2,FALSE)</f>
        <v>13000</v>
      </c>
      <c r="H91" s="51"/>
    </row>
    <row r="92" spans="1:11" x14ac:dyDescent="0.15">
      <c r="A92" s="61"/>
      <c r="B92" s="87" t="s">
        <v>126</v>
      </c>
      <c r="C92" s="51" t="s">
        <v>15</v>
      </c>
      <c r="D92" s="51" t="s">
        <v>0</v>
      </c>
      <c r="E92" s="51" t="s">
        <v>14</v>
      </c>
      <c r="F92" s="51" t="s">
        <v>30</v>
      </c>
      <c r="G92" s="60">
        <f>VLOOKUP(B92&amp;D92&amp;E92,参加費!A:B,2,FALSE)</f>
        <v>18000</v>
      </c>
      <c r="H92" s="51"/>
    </row>
    <row r="93" spans="1:11" x14ac:dyDescent="0.15">
      <c r="A93" s="61"/>
      <c r="B93" s="87" t="s">
        <v>126</v>
      </c>
      <c r="C93" s="51" t="s">
        <v>15</v>
      </c>
      <c r="D93" s="51" t="s">
        <v>144</v>
      </c>
      <c r="E93" s="51"/>
      <c r="F93" s="51"/>
      <c r="G93" s="60">
        <f>VLOOKUP(B93&amp;D93&amp;E93,参加費!A:B,2,FALSE)</f>
        <v>13000</v>
      </c>
      <c r="H93" s="51"/>
    </row>
    <row r="94" spans="1:11" x14ac:dyDescent="0.15">
      <c r="A94" s="51"/>
      <c r="B94" s="51"/>
      <c r="C94" s="51"/>
      <c r="D94" s="51"/>
      <c r="E94" s="51"/>
      <c r="F94" s="51"/>
      <c r="G94" s="62">
        <f>SUM(G90:G93)</f>
        <v>62000</v>
      </c>
      <c r="H94" s="51" t="s">
        <v>23</v>
      </c>
    </row>
    <row r="95" spans="1:11" x14ac:dyDescent="0.15">
      <c r="A95" s="51"/>
      <c r="B95" s="51"/>
      <c r="C95" s="51"/>
      <c r="D95" s="51"/>
      <c r="E95" s="51"/>
      <c r="F95" s="62"/>
      <c r="G95" s="51"/>
      <c r="H95" s="95"/>
    </row>
    <row r="96" spans="1:11" x14ac:dyDescent="0.15">
      <c r="A96" s="53" t="str">
        <f>提出用!A34</f>
        <v>⑨領収書(領収書は口座入金日とさせていただきます)</v>
      </c>
      <c r="B96" s="51"/>
      <c r="C96" s="51"/>
      <c r="D96" s="51"/>
      <c r="E96" s="51"/>
      <c r="F96" s="51"/>
      <c r="G96" s="51"/>
      <c r="H96" s="51"/>
    </row>
    <row r="97" spans="1:9" x14ac:dyDescent="0.15">
      <c r="A97" s="53" t="s">
        <v>86</v>
      </c>
      <c r="B97" s="51"/>
      <c r="C97" s="51"/>
      <c r="D97" s="51"/>
      <c r="E97" s="51"/>
      <c r="F97" s="51"/>
      <c r="G97" s="51"/>
      <c r="H97" s="51"/>
    </row>
    <row r="98" spans="1:9" x14ac:dyDescent="0.15">
      <c r="A98" s="63"/>
      <c r="B98" s="64"/>
      <c r="C98" s="65"/>
      <c r="D98" s="65"/>
      <c r="E98" s="65"/>
      <c r="F98" s="65"/>
      <c r="G98" s="66"/>
      <c r="H98" s="96"/>
      <c r="I98" s="5"/>
    </row>
    <row r="99" spans="1:9" x14ac:dyDescent="0.15">
      <c r="A99" s="53" t="s">
        <v>80</v>
      </c>
      <c r="B99" s="51"/>
      <c r="C99" s="51"/>
      <c r="D99" s="51"/>
      <c r="E99" s="51"/>
      <c r="F99" s="51"/>
      <c r="G99" s="51"/>
      <c r="H99" s="51"/>
    </row>
    <row r="100" spans="1:9" x14ac:dyDescent="0.15">
      <c r="A100" s="67" t="s">
        <v>21</v>
      </c>
      <c r="B100" s="67" t="s">
        <v>1</v>
      </c>
      <c r="C100" s="68" t="s">
        <v>4</v>
      </c>
      <c r="D100" s="51"/>
      <c r="E100" s="51"/>
      <c r="F100" s="51"/>
      <c r="G100" s="51"/>
      <c r="H100" s="51"/>
    </row>
    <row r="101" spans="1:9" x14ac:dyDescent="0.15">
      <c r="A101" s="66">
        <f>G94</f>
        <v>62000</v>
      </c>
      <c r="B101" s="66">
        <f>G94</f>
        <v>62000</v>
      </c>
      <c r="C101" s="64" t="s">
        <v>5</v>
      </c>
      <c r="D101" s="51"/>
      <c r="E101" s="51"/>
      <c r="F101" s="51"/>
      <c r="G101" s="51"/>
      <c r="H101" s="51"/>
    </row>
    <row r="102" spans="1:9" x14ac:dyDescent="0.15">
      <c r="A102" s="63"/>
      <c r="B102" s="64"/>
      <c r="C102" s="65"/>
      <c r="D102" s="65"/>
      <c r="E102" s="65"/>
      <c r="F102" s="65"/>
      <c r="G102" s="66"/>
      <c r="H102" s="66"/>
      <c r="I102" s="5"/>
    </row>
    <row r="103" spans="1:9" x14ac:dyDescent="0.15">
      <c r="A103" s="53" t="s">
        <v>81</v>
      </c>
      <c r="B103" s="51"/>
      <c r="C103" s="51"/>
      <c r="D103" s="51"/>
      <c r="E103" s="51"/>
      <c r="F103" s="51"/>
      <c r="G103" s="51"/>
      <c r="H103" s="51"/>
    </row>
    <row r="104" spans="1:9" x14ac:dyDescent="0.15">
      <c r="A104" s="67" t="s">
        <v>21</v>
      </c>
      <c r="B104" s="67" t="s">
        <v>1</v>
      </c>
      <c r="C104" s="68" t="s">
        <v>4</v>
      </c>
      <c r="D104" s="51"/>
      <c r="E104" s="51"/>
      <c r="F104" s="51"/>
      <c r="G104" s="51"/>
      <c r="H104" s="51"/>
    </row>
    <row r="105" spans="1:9" x14ac:dyDescent="0.15">
      <c r="A105" s="66">
        <f>G94</f>
        <v>62000</v>
      </c>
      <c r="B105" s="66">
        <v>36000</v>
      </c>
      <c r="C105" s="64" t="s">
        <v>6</v>
      </c>
      <c r="D105" s="51"/>
      <c r="E105" s="51"/>
      <c r="F105" s="51"/>
      <c r="G105" s="51"/>
      <c r="H105" s="51"/>
    </row>
    <row r="106" spans="1:9" x14ac:dyDescent="0.15">
      <c r="A106" s="63"/>
      <c r="B106" s="66">
        <f>A105-B105</f>
        <v>26000</v>
      </c>
      <c r="C106" s="64" t="s">
        <v>7</v>
      </c>
      <c r="D106" s="51"/>
      <c r="E106" s="51"/>
      <c r="F106" s="51"/>
      <c r="G106" s="66"/>
      <c r="H106" s="51"/>
    </row>
  </sheetData>
  <mergeCells count="1">
    <mergeCell ref="C55:K55"/>
  </mergeCells>
  <phoneticPr fontId="2"/>
  <dataValidations count="3">
    <dataValidation type="list" allowBlank="1" showInputMessage="1" showErrorMessage="1" sqref="B90:B93" xr:uid="{00000000-0002-0000-0000-000000000000}">
      <formula1>"現地,オンライン"</formula1>
    </dataValidation>
    <dataValidation type="list" allowBlank="1" showInputMessage="1" showErrorMessage="1" sqref="D90:D93" xr:uid="{00000000-0002-0000-0000-000001000000}">
      <formula1>"一般,学生,高校生"</formula1>
    </dataValidation>
    <dataValidation type="list" allowBlank="1" showInputMessage="1" showErrorMessage="1" sqref="E90:E93" xr:uid="{00000000-0002-0000-0000-000002000000}">
      <formula1>"会員,非会員"</formula1>
    </dataValidation>
  </dataValidations>
  <pageMargins left="0.75" right="0.75" top="1" bottom="1" header="0.51200000000000001" footer="0.51200000000000001"/>
  <pageSetup paperSize="9" scale="44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"/>
  <sheetViews>
    <sheetView zoomScaleNormal="100" workbookViewId="0"/>
  </sheetViews>
  <sheetFormatPr defaultColWidth="8.875" defaultRowHeight="13.5" x14ac:dyDescent="0.15"/>
  <cols>
    <col min="1" max="1" width="12.875" style="3" customWidth="1"/>
    <col min="2" max="2" width="32" bestFit="1" customWidth="1"/>
    <col min="3" max="4" width="24.25" bestFit="1" customWidth="1"/>
    <col min="5" max="6" width="13.875" customWidth="1"/>
    <col min="7" max="7" width="30.625" bestFit="1" customWidth="1"/>
    <col min="8" max="9" width="8.875" customWidth="1"/>
    <col min="10" max="10" width="33.5" customWidth="1"/>
  </cols>
  <sheetData>
    <row r="1" spans="1:256" ht="21" x14ac:dyDescent="0.15">
      <c r="A1" s="73" t="s">
        <v>101</v>
      </c>
    </row>
    <row r="2" spans="1:256" x14ac:dyDescent="0.15">
      <c r="A2" s="2"/>
    </row>
    <row r="3" spans="1:256" ht="14.25" x14ac:dyDescent="0.15">
      <c r="A3" s="69" t="s">
        <v>49</v>
      </c>
      <c r="B3" s="21"/>
      <c r="C3" s="21"/>
      <c r="D3" s="21"/>
      <c r="E3" s="21"/>
      <c r="F3" s="21"/>
      <c r="G3" s="26"/>
      <c r="H3" s="26"/>
      <c r="I3" s="27"/>
      <c r="J3" s="26"/>
      <c r="K3" s="26"/>
      <c r="L3" s="26"/>
      <c r="M3" s="26"/>
      <c r="N3" s="26"/>
      <c r="O3" s="26"/>
      <c r="P3" s="26"/>
      <c r="Q3" s="27"/>
      <c r="R3" s="26"/>
      <c r="S3" s="26"/>
      <c r="T3" s="26"/>
      <c r="U3" s="26"/>
      <c r="V3" s="26"/>
      <c r="W3" s="26"/>
      <c r="X3" s="26"/>
      <c r="Y3" s="27"/>
      <c r="Z3" s="26"/>
      <c r="AA3" s="26"/>
      <c r="AB3" s="26"/>
      <c r="AC3" s="26"/>
      <c r="AD3" s="26"/>
      <c r="AE3" s="26"/>
      <c r="AF3" s="26"/>
      <c r="AG3" s="27"/>
      <c r="AH3" s="26"/>
      <c r="AI3" s="26"/>
      <c r="AJ3" s="26"/>
      <c r="AK3" s="26"/>
      <c r="AL3" s="26"/>
      <c r="AM3" s="26"/>
      <c r="AN3" s="26"/>
      <c r="AO3" s="27"/>
      <c r="AP3" s="26"/>
      <c r="AQ3" s="26"/>
      <c r="AR3" s="26"/>
      <c r="AS3" s="26"/>
      <c r="AT3" s="26"/>
      <c r="AU3" s="26"/>
      <c r="AV3" s="26"/>
      <c r="AW3" s="27"/>
      <c r="AX3" s="26"/>
      <c r="AY3" s="26"/>
      <c r="AZ3" s="26"/>
      <c r="BA3" s="26"/>
      <c r="BB3" s="26"/>
      <c r="BC3" s="26"/>
      <c r="BD3" s="26"/>
      <c r="BE3" s="27"/>
      <c r="BF3" s="26"/>
      <c r="BG3" s="26"/>
      <c r="BH3" s="26"/>
      <c r="BI3" s="26"/>
      <c r="BJ3" s="26"/>
      <c r="BK3" s="26"/>
      <c r="BL3" s="26"/>
      <c r="BM3" s="27"/>
      <c r="BN3" s="26"/>
      <c r="BO3" s="26"/>
      <c r="BP3" s="26"/>
      <c r="BQ3" s="26"/>
      <c r="BR3" s="26"/>
      <c r="BS3" s="26"/>
      <c r="BT3" s="26"/>
      <c r="BU3" s="27"/>
      <c r="BV3" s="26"/>
      <c r="BW3" s="26"/>
      <c r="BX3" s="26"/>
      <c r="BY3" s="26"/>
      <c r="BZ3" s="26"/>
      <c r="CA3" s="26"/>
      <c r="CB3" s="26"/>
      <c r="CC3" s="27"/>
      <c r="CD3" s="26"/>
      <c r="CE3" s="26"/>
      <c r="CF3" s="26"/>
      <c r="CG3" s="26"/>
      <c r="CH3" s="26"/>
      <c r="CI3" s="26"/>
      <c r="CJ3" s="26"/>
      <c r="CK3" s="27"/>
      <c r="CL3" s="26"/>
      <c r="CM3" s="26"/>
      <c r="CN3" s="26"/>
      <c r="CO3" s="26"/>
      <c r="CP3" s="26"/>
      <c r="CQ3" s="26"/>
      <c r="CR3" s="26"/>
      <c r="CS3" s="27"/>
      <c r="CT3" s="26"/>
      <c r="CU3" s="26"/>
      <c r="CV3" s="26"/>
      <c r="CW3" s="26"/>
      <c r="CX3" s="26"/>
      <c r="CY3" s="26"/>
      <c r="CZ3" s="26"/>
      <c r="DA3" s="27"/>
      <c r="DB3" s="26"/>
      <c r="DC3" s="26"/>
      <c r="DD3" s="26"/>
      <c r="DE3" s="26"/>
      <c r="DF3" s="26"/>
      <c r="DG3" s="26"/>
      <c r="DH3" s="26"/>
      <c r="DI3" s="27"/>
      <c r="DJ3" s="26"/>
      <c r="DK3" s="26"/>
      <c r="DL3" s="26"/>
      <c r="DM3" s="26"/>
      <c r="DN3" s="26"/>
      <c r="DO3" s="26"/>
      <c r="DP3" s="26"/>
      <c r="DQ3" s="27"/>
      <c r="DR3" s="26"/>
      <c r="DS3" s="26"/>
      <c r="DT3" s="26"/>
      <c r="DU3" s="26"/>
      <c r="DV3" s="26"/>
      <c r="DW3" s="26"/>
      <c r="DX3" s="26"/>
      <c r="DY3" s="27"/>
      <c r="DZ3" s="26"/>
      <c r="EA3" s="26"/>
      <c r="EB3" s="26"/>
      <c r="EC3" s="26"/>
      <c r="ED3" s="26"/>
      <c r="EE3" s="26"/>
      <c r="EF3" s="26"/>
      <c r="EG3" s="27"/>
      <c r="EH3" s="26"/>
      <c r="EI3" s="26"/>
      <c r="EJ3" s="26"/>
      <c r="EK3" s="26"/>
      <c r="EL3" s="26"/>
      <c r="EM3" s="26"/>
      <c r="EN3" s="26"/>
      <c r="EO3" s="27"/>
      <c r="EP3" s="26"/>
      <c r="EQ3" s="26"/>
      <c r="ER3" s="26"/>
      <c r="ES3" s="26"/>
      <c r="ET3" s="26"/>
      <c r="EU3" s="26"/>
      <c r="EV3" s="26"/>
      <c r="EW3" s="27"/>
      <c r="EX3" s="26"/>
      <c r="EY3" s="26"/>
      <c r="EZ3" s="26"/>
      <c r="FA3" s="26"/>
      <c r="FB3" s="26"/>
      <c r="FC3" s="26"/>
      <c r="FD3" s="26"/>
      <c r="FE3" s="27"/>
      <c r="FF3" s="26"/>
      <c r="FG3" s="26"/>
      <c r="FH3" s="26"/>
      <c r="FI3" s="26"/>
      <c r="FJ3" s="26"/>
      <c r="FK3" s="26"/>
      <c r="FL3" s="26"/>
      <c r="FM3" s="27"/>
      <c r="FN3" s="26"/>
      <c r="FO3" s="26"/>
      <c r="FP3" s="26"/>
      <c r="FQ3" s="26"/>
      <c r="FR3" s="26"/>
      <c r="FS3" s="26"/>
      <c r="FT3" s="26"/>
      <c r="FU3" s="27"/>
      <c r="FV3" s="26"/>
      <c r="FW3" s="26"/>
      <c r="FX3" s="26"/>
      <c r="FY3" s="26"/>
      <c r="FZ3" s="26"/>
      <c r="GA3" s="26"/>
      <c r="GB3" s="26"/>
      <c r="GC3" s="27"/>
      <c r="GD3" s="26"/>
      <c r="GE3" s="26"/>
      <c r="GF3" s="26"/>
      <c r="GG3" s="26"/>
      <c r="GH3" s="26"/>
      <c r="GI3" s="26"/>
      <c r="GJ3" s="26"/>
      <c r="GK3" s="27"/>
      <c r="GL3" s="26"/>
      <c r="GM3" s="26"/>
      <c r="GN3" s="26"/>
      <c r="GO3" s="26"/>
      <c r="GP3" s="26"/>
      <c r="GQ3" s="26"/>
      <c r="GR3" s="26"/>
      <c r="GS3" s="27"/>
      <c r="GT3" s="26"/>
      <c r="GU3" s="26"/>
      <c r="GV3" s="26"/>
      <c r="GW3" s="26"/>
      <c r="GX3" s="26"/>
      <c r="GY3" s="26"/>
      <c r="GZ3" s="26"/>
      <c r="HA3" s="27"/>
      <c r="HB3" s="26"/>
      <c r="HC3" s="26"/>
      <c r="HD3" s="26"/>
      <c r="HE3" s="26"/>
      <c r="HF3" s="26"/>
      <c r="HG3" s="26"/>
      <c r="HH3" s="26"/>
      <c r="HI3" s="27"/>
      <c r="HJ3" s="26"/>
      <c r="HK3" s="26"/>
      <c r="HL3" s="26"/>
      <c r="HM3" s="26"/>
      <c r="HN3" s="26"/>
      <c r="HO3" s="26"/>
      <c r="HP3" s="26"/>
      <c r="HQ3" s="27"/>
      <c r="HR3" s="26"/>
      <c r="HS3" s="26"/>
      <c r="HT3" s="26"/>
      <c r="HU3" s="26"/>
      <c r="HV3" s="26"/>
      <c r="HW3" s="26"/>
      <c r="HX3" s="26"/>
      <c r="HY3" s="27"/>
      <c r="HZ3" s="26"/>
      <c r="IA3" s="26"/>
      <c r="IB3" s="26"/>
      <c r="IC3" s="26"/>
      <c r="ID3" s="26"/>
      <c r="IE3" s="26"/>
      <c r="IF3" s="26"/>
      <c r="IG3" s="27"/>
      <c r="IH3" s="26"/>
      <c r="II3" s="26"/>
      <c r="IJ3" s="26"/>
      <c r="IK3" s="26"/>
      <c r="IL3" s="26"/>
      <c r="IM3" s="26"/>
      <c r="IN3" s="26"/>
      <c r="IO3" s="27"/>
      <c r="IP3" s="26"/>
      <c r="IQ3" s="26"/>
      <c r="IR3" s="26"/>
      <c r="IS3" s="26"/>
      <c r="IT3" s="26"/>
      <c r="IU3" s="26"/>
      <c r="IV3" s="26"/>
    </row>
    <row r="4" spans="1:256" s="14" customFormat="1" ht="17.25" x14ac:dyDescent="0.15">
      <c r="A4" s="15"/>
    </row>
    <row r="5" spans="1:256" s="14" customFormat="1" ht="18.75" x14ac:dyDescent="0.15">
      <c r="A5" s="31" t="s">
        <v>77</v>
      </c>
      <c r="B5" s="34"/>
      <c r="C5" s="33"/>
      <c r="D5" s="33"/>
      <c r="E5" s="33"/>
      <c r="F5" s="33"/>
      <c r="G5" s="33"/>
      <c r="H5" s="33"/>
    </row>
    <row r="6" spans="1:256" s="14" customFormat="1" ht="18.75" x14ac:dyDescent="0.15">
      <c r="A6" s="110"/>
      <c r="B6" s="110"/>
      <c r="C6" s="47"/>
      <c r="D6" s="33"/>
      <c r="E6" s="33"/>
      <c r="F6" s="33"/>
      <c r="G6" s="33"/>
      <c r="H6" s="33"/>
    </row>
    <row r="7" spans="1:256" s="14" customFormat="1" ht="18.75" x14ac:dyDescent="0.15">
      <c r="A7" s="110"/>
      <c r="B7" s="110"/>
      <c r="C7" s="47"/>
      <c r="D7" s="33"/>
      <c r="E7" s="33"/>
      <c r="F7" s="33"/>
      <c r="G7" s="33"/>
      <c r="H7" s="33"/>
    </row>
    <row r="8" spans="1:256" s="14" customFormat="1" ht="18.75" x14ac:dyDescent="0.15">
      <c r="A8" s="48" t="s">
        <v>78</v>
      </c>
      <c r="B8" s="47"/>
      <c r="C8" s="47"/>
      <c r="D8" s="33"/>
      <c r="E8" s="33"/>
      <c r="F8" s="33"/>
      <c r="G8" s="33"/>
      <c r="H8" s="33"/>
    </row>
    <row r="9" spans="1:256" s="14" customFormat="1" ht="18.75" customHeight="1" x14ac:dyDescent="0.15">
      <c r="A9" s="111"/>
      <c r="B9" s="111"/>
      <c r="C9" s="104"/>
      <c r="D9" s="33"/>
      <c r="E9" s="33"/>
      <c r="F9" s="33"/>
      <c r="G9" s="33"/>
      <c r="H9" s="33"/>
    </row>
    <row r="10" spans="1:256" s="14" customFormat="1" ht="18.75" customHeight="1" x14ac:dyDescent="0.15">
      <c r="A10" s="111"/>
      <c r="B10" s="111"/>
      <c r="C10" s="104"/>
      <c r="D10" s="33"/>
      <c r="E10" s="33"/>
      <c r="F10" s="33"/>
      <c r="G10" s="33"/>
      <c r="H10" s="33"/>
    </row>
    <row r="11" spans="1:256" s="14" customFormat="1" ht="18.75" x14ac:dyDescent="0.15">
      <c r="A11" s="48" t="s">
        <v>79</v>
      </c>
      <c r="B11" s="47"/>
      <c r="C11" s="47"/>
      <c r="D11" s="33"/>
      <c r="E11" s="33"/>
      <c r="F11" s="33"/>
      <c r="G11" s="33"/>
      <c r="H11" s="33"/>
    </row>
    <row r="12" spans="1:256" s="14" customFormat="1" ht="19.350000000000001" customHeight="1" x14ac:dyDescent="0.15">
      <c r="A12" s="112"/>
      <c r="B12" s="112"/>
      <c r="C12" s="105"/>
      <c r="D12" s="105"/>
      <c r="E12" s="105"/>
      <c r="F12" s="105"/>
      <c r="G12" s="33"/>
      <c r="H12" s="33"/>
    </row>
    <row r="13" spans="1:256" s="14" customFormat="1" ht="19.350000000000001" customHeight="1" x14ac:dyDescent="0.15">
      <c r="A13" s="112"/>
      <c r="B13" s="112"/>
      <c r="C13" s="105"/>
      <c r="D13" s="105"/>
      <c r="E13" s="105"/>
      <c r="F13" s="105"/>
      <c r="G13" s="33"/>
      <c r="H13" s="33"/>
    </row>
    <row r="14" spans="1:256" s="14" customFormat="1" ht="18.75" x14ac:dyDescent="0.15">
      <c r="A14" s="74" t="s">
        <v>119</v>
      </c>
      <c r="B14" s="46"/>
      <c r="C14" s="46"/>
      <c r="D14" s="44"/>
      <c r="E14" s="44"/>
      <c r="F14" s="44"/>
      <c r="G14" s="33"/>
      <c r="H14" s="33"/>
    </row>
    <row r="15" spans="1:256" s="14" customFormat="1" ht="19.350000000000001" customHeight="1" x14ac:dyDescent="0.15">
      <c r="A15" s="112"/>
      <c r="B15" s="112"/>
      <c r="C15" s="105"/>
      <c r="D15" s="105"/>
      <c r="E15" s="105"/>
      <c r="F15" s="105"/>
      <c r="G15" s="33"/>
      <c r="H15" s="33"/>
    </row>
    <row r="16" spans="1:256" s="14" customFormat="1" ht="19.350000000000001" customHeight="1" x14ac:dyDescent="0.15">
      <c r="A16" s="112"/>
      <c r="B16" s="112"/>
      <c r="C16" s="105"/>
      <c r="D16" s="105"/>
      <c r="E16" s="105"/>
      <c r="F16" s="105"/>
      <c r="G16" s="33"/>
      <c r="H16" s="33"/>
    </row>
    <row r="17" spans="1:8" s="14" customFormat="1" ht="18.75" x14ac:dyDescent="0.15">
      <c r="A17" s="74" t="s">
        <v>120</v>
      </c>
      <c r="B17" s="46"/>
      <c r="C17" s="46"/>
      <c r="D17" s="44"/>
      <c r="E17" s="44"/>
      <c r="F17" s="44"/>
      <c r="G17" s="33"/>
      <c r="H17" s="33"/>
    </row>
    <row r="18" spans="1:8" s="14" customFormat="1" ht="19.350000000000001" customHeight="1" x14ac:dyDescent="0.15">
      <c r="A18" s="108"/>
      <c r="B18" s="108"/>
      <c r="C18" s="46"/>
      <c r="D18" s="46"/>
      <c r="E18" s="46"/>
      <c r="F18" s="46"/>
      <c r="G18" s="46"/>
      <c r="H18" s="33"/>
    </row>
    <row r="19" spans="1:8" s="14" customFormat="1" ht="19.350000000000001" customHeight="1" x14ac:dyDescent="0.15">
      <c r="A19" s="108"/>
      <c r="B19" s="108"/>
      <c r="C19" s="46"/>
      <c r="D19" s="46"/>
      <c r="E19" s="46"/>
      <c r="F19" s="46"/>
      <c r="G19" s="46"/>
      <c r="H19" s="33"/>
    </row>
    <row r="20" spans="1:8" s="14" customFormat="1" ht="18.75" x14ac:dyDescent="0.15">
      <c r="A20" s="74" t="s">
        <v>102</v>
      </c>
      <c r="B20" s="46"/>
      <c r="C20" s="46"/>
      <c r="D20" s="44"/>
      <c r="E20" s="44"/>
      <c r="F20" s="44"/>
      <c r="G20" s="33"/>
      <c r="H20" s="33"/>
    </row>
    <row r="21" spans="1:8" s="14" customFormat="1" ht="51.75" customHeight="1" x14ac:dyDescent="0.15">
      <c r="A21" s="109"/>
      <c r="B21" s="109"/>
      <c r="C21" s="106"/>
      <c r="D21" s="44"/>
      <c r="E21" s="44"/>
      <c r="F21" s="44"/>
      <c r="G21" s="33"/>
      <c r="H21" s="33"/>
    </row>
    <row r="22" spans="1:8" s="14" customFormat="1" ht="24" customHeight="1" x14ac:dyDescent="0.15">
      <c r="A22" s="109"/>
      <c r="B22" s="109"/>
      <c r="C22" s="106"/>
      <c r="D22" s="44"/>
      <c r="E22" s="44"/>
      <c r="F22" s="44"/>
      <c r="G22" s="33"/>
      <c r="H22" s="33"/>
    </row>
    <row r="23" spans="1:8" s="14" customFormat="1" ht="18.75" x14ac:dyDescent="0.15">
      <c r="A23" s="74" t="s">
        <v>121</v>
      </c>
      <c r="B23" s="46"/>
      <c r="C23" s="46"/>
      <c r="D23" s="44"/>
      <c r="E23" s="44"/>
      <c r="F23" s="44"/>
      <c r="G23" s="33"/>
      <c r="H23" s="33"/>
    </row>
    <row r="24" spans="1:8" s="14" customFormat="1" ht="51.75" customHeight="1" x14ac:dyDescent="0.15">
      <c r="A24" s="109"/>
      <c r="B24" s="109"/>
      <c r="C24" s="106"/>
      <c r="D24" s="44"/>
      <c r="E24" s="44"/>
      <c r="F24" s="44"/>
      <c r="G24" s="33"/>
      <c r="H24" s="33"/>
    </row>
    <row r="25" spans="1:8" s="14" customFormat="1" ht="24" customHeight="1" x14ac:dyDescent="0.15">
      <c r="A25" s="109"/>
      <c r="B25" s="109"/>
      <c r="C25" s="106"/>
      <c r="D25" s="44"/>
      <c r="E25" s="44"/>
      <c r="F25" s="44"/>
      <c r="G25" s="33"/>
      <c r="H25" s="33"/>
    </row>
    <row r="26" spans="1:8" s="14" customFormat="1" ht="18.75" x14ac:dyDescent="0.15">
      <c r="A26" s="75" t="s">
        <v>122</v>
      </c>
      <c r="B26" s="44"/>
      <c r="C26" s="44"/>
      <c r="D26" s="44"/>
      <c r="E26" s="44"/>
      <c r="F26" s="44"/>
      <c r="G26" s="33"/>
      <c r="H26" s="33"/>
    </row>
    <row r="27" spans="1:8" s="14" customFormat="1" ht="18.75" x14ac:dyDescent="0.15">
      <c r="A27" s="45"/>
      <c r="B27" s="44"/>
      <c r="C27" s="44"/>
      <c r="D27" s="44"/>
      <c r="E27" s="44"/>
      <c r="F27" s="44"/>
      <c r="G27" s="33"/>
      <c r="H27" s="33"/>
    </row>
    <row r="28" spans="1:8" s="14" customFormat="1" ht="18.75" x14ac:dyDescent="0.15">
      <c r="B28" s="89" t="s">
        <v>117</v>
      </c>
      <c r="C28" s="90" t="s">
        <v>118</v>
      </c>
      <c r="D28" s="91" t="s">
        <v>116</v>
      </c>
      <c r="E28" s="92" t="s">
        <v>85</v>
      </c>
      <c r="F28" s="92" t="s">
        <v>29</v>
      </c>
      <c r="G28" s="93" t="s">
        <v>22</v>
      </c>
      <c r="H28" s="33"/>
    </row>
    <row r="29" spans="1:8" s="14" customFormat="1" ht="18.75" x14ac:dyDescent="0.15">
      <c r="B29" s="97"/>
      <c r="C29" s="97"/>
      <c r="D29" s="97"/>
      <c r="E29" s="97"/>
      <c r="F29" s="97"/>
      <c r="G29" s="98" t="str">
        <f>VLOOKUP(B29&amp;D29&amp;E29,参加費!A:B,2,FALSE)</f>
        <v>【区分を選択して下さい】</v>
      </c>
    </row>
    <row r="30" spans="1:8" s="14" customFormat="1" ht="18.75" x14ac:dyDescent="0.15">
      <c r="B30" s="97"/>
      <c r="C30" s="97"/>
      <c r="D30" s="97"/>
      <c r="E30" s="97"/>
      <c r="F30" s="97"/>
      <c r="G30" s="98" t="str">
        <f>VLOOKUP(B30&amp;D30&amp;E30,参加費!A:B,2,FALSE)</f>
        <v>【区分を選択して下さい】</v>
      </c>
    </row>
    <row r="31" spans="1:8" s="14" customFormat="1" ht="18.75" x14ac:dyDescent="0.15">
      <c r="B31" s="33"/>
      <c r="C31" s="33"/>
      <c r="D31" s="33"/>
      <c r="E31" s="33"/>
      <c r="F31" s="33"/>
      <c r="G31" s="35">
        <f>SUM(G29:G30)</f>
        <v>0</v>
      </c>
      <c r="H31" s="33" t="s">
        <v>23</v>
      </c>
    </row>
    <row r="32" spans="1:8" s="14" customFormat="1" ht="18.75" x14ac:dyDescent="0.15">
      <c r="A32" s="33"/>
      <c r="B32" s="33"/>
      <c r="C32" s="33"/>
      <c r="D32" s="33"/>
      <c r="E32" s="33"/>
      <c r="F32" s="35"/>
      <c r="G32" s="33"/>
      <c r="H32" s="36"/>
    </row>
    <row r="33" spans="1:9" s="14" customFormat="1" ht="18.75" x14ac:dyDescent="0.15">
      <c r="A33" s="33"/>
      <c r="B33" s="33"/>
      <c r="C33" s="33"/>
      <c r="D33" s="33"/>
      <c r="E33" s="33"/>
      <c r="F33" s="35"/>
      <c r="G33" s="33"/>
      <c r="H33" s="36"/>
    </row>
    <row r="34" spans="1:9" s="14" customFormat="1" ht="18.75" x14ac:dyDescent="0.15">
      <c r="A34" s="94" t="s">
        <v>142</v>
      </c>
      <c r="B34" s="33"/>
      <c r="C34" s="33"/>
      <c r="D34" s="33"/>
      <c r="E34" s="33"/>
      <c r="F34" s="33"/>
      <c r="G34" s="33"/>
      <c r="H34" s="33"/>
    </row>
    <row r="35" spans="1:9" s="14" customFormat="1" ht="18.75" x14ac:dyDescent="0.15">
      <c r="A35" s="31" t="s">
        <v>86</v>
      </c>
      <c r="B35" s="33"/>
      <c r="C35" s="33"/>
      <c r="D35" s="33"/>
      <c r="E35" s="33"/>
      <c r="F35" s="33"/>
      <c r="G35" s="33"/>
      <c r="H35" s="33"/>
    </row>
    <row r="36" spans="1:9" s="14" customFormat="1" ht="18.75" x14ac:dyDescent="0.2">
      <c r="A36" s="37"/>
      <c r="B36" s="38"/>
      <c r="C36" s="39"/>
      <c r="D36" s="33"/>
      <c r="E36" s="33"/>
      <c r="F36" s="33"/>
      <c r="G36" s="33"/>
      <c r="H36" s="33"/>
    </row>
    <row r="37" spans="1:9" s="14" customFormat="1" ht="18.75" x14ac:dyDescent="0.2">
      <c r="A37" s="40"/>
      <c r="B37" s="39"/>
      <c r="C37" s="41"/>
      <c r="D37" s="41"/>
      <c r="E37" s="41"/>
      <c r="F37" s="41"/>
      <c r="G37" s="37"/>
      <c r="H37" s="38"/>
      <c r="I37" s="32"/>
    </row>
    <row r="38" spans="1:9" s="14" customFormat="1" ht="18.75" x14ac:dyDescent="0.15">
      <c r="A38" s="31" t="s">
        <v>80</v>
      </c>
      <c r="B38" s="33"/>
      <c r="C38" s="33"/>
      <c r="D38" s="33"/>
      <c r="E38" s="33"/>
      <c r="F38" s="33"/>
      <c r="G38" s="33"/>
      <c r="H38" s="33"/>
    </row>
    <row r="39" spans="1:9" s="14" customFormat="1" ht="18.75" x14ac:dyDescent="0.15">
      <c r="A39" s="42" t="s">
        <v>21</v>
      </c>
      <c r="B39" s="42" t="s">
        <v>1</v>
      </c>
      <c r="C39" s="43" t="s">
        <v>4</v>
      </c>
      <c r="D39" s="33"/>
      <c r="E39" s="33"/>
      <c r="F39" s="33"/>
      <c r="G39" s="33"/>
      <c r="H39" s="33"/>
    </row>
    <row r="40" spans="1:9" s="14" customFormat="1" ht="18.75" x14ac:dyDescent="0.2">
      <c r="A40" s="99" t="s">
        <v>95</v>
      </c>
      <c r="B40" s="99" t="s">
        <v>95</v>
      </c>
      <c r="C40" s="100" t="s">
        <v>95</v>
      </c>
      <c r="D40" s="33"/>
      <c r="E40" s="33"/>
      <c r="F40" s="33"/>
      <c r="G40" s="33"/>
      <c r="H40" s="33"/>
    </row>
    <row r="41" spans="1:9" s="14" customFormat="1" ht="18.75" x14ac:dyDescent="0.2">
      <c r="A41" s="40"/>
      <c r="B41" s="39"/>
      <c r="C41" s="41"/>
      <c r="D41" s="41"/>
      <c r="E41" s="41"/>
      <c r="F41" s="41"/>
      <c r="G41" s="37"/>
      <c r="H41" s="37"/>
      <c r="I41" s="32"/>
    </row>
    <row r="42" spans="1:9" s="14" customFormat="1" ht="18.75" x14ac:dyDescent="0.15">
      <c r="A42" s="31" t="s">
        <v>81</v>
      </c>
      <c r="B42" s="33"/>
      <c r="C42" s="33"/>
      <c r="D42" s="33"/>
      <c r="E42" s="33"/>
      <c r="F42" s="33"/>
      <c r="G42" s="33"/>
      <c r="H42" s="33"/>
    </row>
    <row r="43" spans="1:9" s="14" customFormat="1" ht="18.75" x14ac:dyDescent="0.15">
      <c r="A43" s="42" t="s">
        <v>21</v>
      </c>
      <c r="B43" s="42" t="s">
        <v>1</v>
      </c>
      <c r="C43" s="43" t="s">
        <v>4</v>
      </c>
      <c r="D43" s="33"/>
      <c r="E43" s="33"/>
      <c r="F43" s="33"/>
      <c r="G43" s="33"/>
      <c r="H43" s="33"/>
    </row>
    <row r="44" spans="1:9" ht="18.75" x14ac:dyDescent="0.15">
      <c r="A44" s="101"/>
      <c r="B44" s="102" t="s">
        <v>95</v>
      </c>
      <c r="C44" s="103" t="s">
        <v>95</v>
      </c>
      <c r="D44" s="33"/>
      <c r="E44" s="33"/>
      <c r="F44" s="33"/>
      <c r="G44" s="33"/>
      <c r="H44" s="33"/>
    </row>
    <row r="45" spans="1:9" ht="18.75" x14ac:dyDescent="0.15">
      <c r="A45" s="72"/>
      <c r="B45" s="35" t="s">
        <v>95</v>
      </c>
      <c r="C45" s="33" t="s">
        <v>95</v>
      </c>
      <c r="D45" s="33"/>
      <c r="E45" s="33"/>
      <c r="F45" s="33"/>
      <c r="G45" s="33"/>
      <c r="H45" s="33"/>
    </row>
    <row r="46" spans="1:9" ht="18.75" x14ac:dyDescent="0.15">
      <c r="A46" s="34"/>
      <c r="B46" s="35" t="s">
        <v>95</v>
      </c>
      <c r="C46" s="33" t="s">
        <v>95</v>
      </c>
      <c r="D46" s="33"/>
      <c r="E46" s="33"/>
      <c r="F46" s="33"/>
      <c r="G46" s="33"/>
      <c r="H46" s="33"/>
    </row>
    <row r="47" spans="1:9" ht="18.75" x14ac:dyDescent="0.15">
      <c r="A47" s="34"/>
      <c r="B47" s="35"/>
      <c r="C47" s="33"/>
    </row>
    <row r="48" spans="1:9" ht="18.75" x14ac:dyDescent="0.15">
      <c r="A48" s="34"/>
      <c r="B48" s="35"/>
      <c r="C48" s="33"/>
    </row>
    <row r="49" spans="1:3" ht="18.75" x14ac:dyDescent="0.15">
      <c r="A49" s="34"/>
      <c r="B49" s="35"/>
      <c r="C49" s="33"/>
    </row>
    <row r="50" spans="1:3" ht="18.75" x14ac:dyDescent="0.15">
      <c r="A50" s="34"/>
      <c r="B50" s="35"/>
      <c r="C50" s="33"/>
    </row>
    <row r="51" spans="1:3" ht="18.75" x14ac:dyDescent="0.15">
      <c r="A51" s="34"/>
      <c r="B51" s="35"/>
      <c r="C51" s="33"/>
    </row>
    <row r="52" spans="1:3" ht="18.75" x14ac:dyDescent="0.15">
      <c r="A52" s="34"/>
      <c r="B52" s="35"/>
      <c r="C52" s="33"/>
    </row>
    <row r="53" spans="1:3" ht="18.75" x14ac:dyDescent="0.15">
      <c r="A53" s="34"/>
      <c r="B53" s="35"/>
    </row>
  </sheetData>
  <mergeCells count="7">
    <mergeCell ref="A18:B19"/>
    <mergeCell ref="A21:B22"/>
    <mergeCell ref="A24:B25"/>
    <mergeCell ref="A6:B7"/>
    <mergeCell ref="A9:B10"/>
    <mergeCell ref="A12:B13"/>
    <mergeCell ref="A15:B16"/>
  </mergeCells>
  <phoneticPr fontId="2"/>
  <dataValidations count="3">
    <dataValidation type="list" allowBlank="1" showInputMessage="1" showErrorMessage="1" sqref="D29:D30" xr:uid="{00000000-0002-0000-0100-000000000000}">
      <formula1>"一般,学生,高校生"</formula1>
    </dataValidation>
    <dataValidation type="list" allowBlank="1" showInputMessage="1" showErrorMessage="1" sqref="E29:E30" xr:uid="{00000000-0002-0000-0100-000001000000}">
      <formula1>"会員,非会員"</formula1>
    </dataValidation>
    <dataValidation type="list" allowBlank="1" showInputMessage="1" showErrorMessage="1" sqref="B29:B30" xr:uid="{00000000-0002-0000-0100-000002000000}">
      <formula1>"現地,オンライン"</formula1>
    </dataValidation>
  </dataValidations>
  <pageMargins left="0.75" right="0.75" top="1" bottom="1" header="0.51200000000000001" footer="0.51200000000000001"/>
  <pageSetup paperSize="9" scale="57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8"/>
  <sheetViews>
    <sheetView workbookViewId="0">
      <selection activeCell="B19" sqref="B19"/>
    </sheetView>
  </sheetViews>
  <sheetFormatPr defaultRowHeight="13.5" x14ac:dyDescent="0.15"/>
  <cols>
    <col min="1" max="1" width="21.75" bestFit="1" customWidth="1"/>
  </cols>
  <sheetData>
    <row r="2" spans="1:2" x14ac:dyDescent="0.15">
      <c r="A2" s="78" t="s">
        <v>123</v>
      </c>
      <c r="B2">
        <v>28000</v>
      </c>
    </row>
    <row r="3" spans="1:2" x14ac:dyDescent="0.15">
      <c r="A3" s="78" t="s">
        <v>124</v>
      </c>
      <c r="B3">
        <v>18000</v>
      </c>
    </row>
    <row r="4" spans="1:2" x14ac:dyDescent="0.15">
      <c r="A4" s="78" t="s">
        <v>127</v>
      </c>
      <c r="B4">
        <v>13000</v>
      </c>
    </row>
    <row r="5" spans="1:2" x14ac:dyDescent="0.15">
      <c r="A5" s="78" t="s">
        <v>128</v>
      </c>
      <c r="B5">
        <v>13000</v>
      </c>
    </row>
    <row r="6" spans="1:2" x14ac:dyDescent="0.15">
      <c r="A6" s="78" t="s">
        <v>125</v>
      </c>
      <c r="B6">
        <v>13000</v>
      </c>
    </row>
    <row r="7" spans="1:2" x14ac:dyDescent="0.15">
      <c r="A7" s="78" t="s">
        <v>129</v>
      </c>
      <c r="B7">
        <v>10000</v>
      </c>
    </row>
    <row r="8" spans="1:2" x14ac:dyDescent="0.15">
      <c r="A8" s="78" t="s">
        <v>130</v>
      </c>
      <c r="B8">
        <v>10000</v>
      </c>
    </row>
    <row r="9" spans="1:2" x14ac:dyDescent="0.15">
      <c r="A9" s="78" t="s">
        <v>131</v>
      </c>
      <c r="B9">
        <v>10000</v>
      </c>
    </row>
    <row r="10" spans="1:2" x14ac:dyDescent="0.15">
      <c r="A10" s="78" t="s">
        <v>132</v>
      </c>
      <c r="B10">
        <v>22000</v>
      </c>
    </row>
    <row r="11" spans="1:2" x14ac:dyDescent="0.15">
      <c r="A11" s="78" t="s">
        <v>133</v>
      </c>
      <c r="B11">
        <v>15000</v>
      </c>
    </row>
    <row r="12" spans="1:2" x14ac:dyDescent="0.15">
      <c r="A12" s="78" t="s">
        <v>134</v>
      </c>
      <c r="B12">
        <v>5000</v>
      </c>
    </row>
    <row r="13" spans="1:2" x14ac:dyDescent="0.15">
      <c r="A13" s="78" t="s">
        <v>135</v>
      </c>
      <c r="B13">
        <v>5000</v>
      </c>
    </row>
    <row r="14" spans="1:2" x14ac:dyDescent="0.15">
      <c r="A14" s="78" t="s">
        <v>136</v>
      </c>
      <c r="B14">
        <v>5000</v>
      </c>
    </row>
    <row r="15" spans="1:2" x14ac:dyDescent="0.15">
      <c r="A15" s="78" t="s">
        <v>137</v>
      </c>
      <c r="B15">
        <v>2000</v>
      </c>
    </row>
    <row r="16" spans="1:2" x14ac:dyDescent="0.15">
      <c r="A16" s="78" t="s">
        <v>138</v>
      </c>
      <c r="B16">
        <v>2000</v>
      </c>
    </row>
    <row r="17" spans="1:2" x14ac:dyDescent="0.15">
      <c r="A17" s="78" t="s">
        <v>139</v>
      </c>
      <c r="B17">
        <v>2000</v>
      </c>
    </row>
    <row r="18" spans="1:2" x14ac:dyDescent="0.15">
      <c r="A18" s="88" t="s">
        <v>140</v>
      </c>
      <c r="B18" s="78" t="s">
        <v>141</v>
      </c>
    </row>
  </sheetData>
  <phoneticPr fontId="2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記入見本</vt:lpstr>
      <vt:lpstr>提出用</vt:lpstr>
      <vt:lpstr>参加費</vt:lpstr>
      <vt:lpstr>記入見本!Print_Area</vt:lpstr>
      <vt:lpstr>提出用!Print_Area</vt:lpstr>
    </vt:vector>
  </TitlesOfParts>
  <Company>営業部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intergroup</dc:creator>
  <cp:lastModifiedBy>うえむら わたる</cp:lastModifiedBy>
  <cp:lastPrinted>2017-02-19T10:04:32Z</cp:lastPrinted>
  <dcterms:created xsi:type="dcterms:W3CDTF">2007-01-30T02:57:12Z</dcterms:created>
  <dcterms:modified xsi:type="dcterms:W3CDTF">2022-08-22T06:58:30Z</dcterms:modified>
</cp:coreProperties>
</file>